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B1F013D-9F6E-44F9-A24A-A3A3D3FDF6E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Hours" sheetId="1" r:id="rId1"/>
    <sheet name="GE" sheetId="1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0" i="1" l="1"/>
  <c r="F119" i="1"/>
  <c r="G119" i="1" s="1"/>
  <c r="F118" i="1"/>
  <c r="G118" i="1" s="1"/>
  <c r="F117" i="1"/>
  <c r="G117" i="1" s="1"/>
  <c r="F116" i="1"/>
  <c r="G116" i="1" s="1"/>
  <c r="F115" i="1"/>
  <c r="D115" i="1"/>
  <c r="G115" i="1" s="1"/>
  <c r="G114" i="1"/>
  <c r="F114" i="1"/>
  <c r="F113" i="1"/>
  <c r="G113" i="1" s="1"/>
  <c r="F112" i="1"/>
  <c r="G112" i="1" s="1"/>
  <c r="F111" i="1"/>
  <c r="G111" i="1" s="1"/>
  <c r="F110" i="1"/>
  <c r="G110" i="1" s="1"/>
  <c r="F109" i="1"/>
  <c r="G109" i="1" s="1"/>
  <c r="F108" i="1"/>
  <c r="D108" i="1"/>
  <c r="F107" i="1"/>
  <c r="G107" i="1" s="1"/>
  <c r="F106" i="1"/>
  <c r="G106" i="1" s="1"/>
  <c r="F105" i="1"/>
  <c r="G105" i="1" s="1"/>
  <c r="F104" i="1"/>
  <c r="G104" i="1" s="1"/>
  <c r="F103" i="1"/>
  <c r="G103" i="1" s="1"/>
  <c r="G102" i="1"/>
  <c r="F102" i="1"/>
  <c r="F101" i="1"/>
  <c r="G101" i="1" s="1"/>
  <c r="F100" i="1"/>
  <c r="G100" i="1" s="1"/>
  <c r="F99" i="1"/>
  <c r="G99" i="1" s="1"/>
  <c r="F98" i="1"/>
  <c r="G98" i="1" s="1"/>
  <c r="F97" i="1"/>
  <c r="G97" i="1" s="1"/>
  <c r="F96" i="1"/>
  <c r="G96" i="1" s="1"/>
  <c r="F95" i="1"/>
  <c r="G95" i="1" s="1"/>
  <c r="F94" i="1"/>
  <c r="G94" i="1" s="1"/>
  <c r="F93" i="1"/>
  <c r="G93" i="1" s="1"/>
  <c r="F92" i="1"/>
  <c r="G92" i="1" s="1"/>
  <c r="F91" i="1"/>
  <c r="G91" i="1" s="1"/>
  <c r="F90" i="1"/>
  <c r="D90" i="1"/>
  <c r="G90" i="1" s="1"/>
  <c r="G89" i="1"/>
  <c r="F89" i="1"/>
  <c r="F88" i="1"/>
  <c r="G88" i="1" s="1"/>
  <c r="F87" i="1"/>
  <c r="G87" i="1" s="1"/>
  <c r="F86" i="1"/>
  <c r="G86" i="1" s="1"/>
  <c r="F85" i="1"/>
  <c r="G85" i="1" s="1"/>
  <c r="F84" i="1"/>
  <c r="G84" i="1" s="1"/>
  <c r="F83" i="1"/>
  <c r="G83" i="1" s="1"/>
  <c r="F82" i="1"/>
  <c r="G82" i="1" s="1"/>
  <c r="G81" i="1"/>
  <c r="F81" i="1"/>
  <c r="F80" i="1"/>
  <c r="G80" i="1" s="1"/>
  <c r="F79" i="1"/>
  <c r="G79" i="1" s="1"/>
  <c r="F78" i="1"/>
  <c r="G78" i="1" s="1"/>
  <c r="F77" i="1"/>
  <c r="G77" i="1" s="1"/>
  <c r="F76" i="1"/>
  <c r="G76" i="1" s="1"/>
  <c r="F75" i="1"/>
  <c r="G75" i="1" s="1"/>
  <c r="F74" i="1"/>
  <c r="G74" i="1" s="1"/>
  <c r="F73" i="1"/>
  <c r="G73" i="1" s="1"/>
  <c r="F72" i="1"/>
  <c r="G72" i="1" s="1"/>
  <c r="F71" i="1"/>
  <c r="G71" i="1" s="1"/>
  <c r="F70" i="1"/>
  <c r="G70" i="1" s="1"/>
  <c r="F69" i="1"/>
  <c r="G69" i="1" s="1"/>
  <c r="F68" i="1"/>
  <c r="G68" i="1" s="1"/>
  <c r="F67" i="1"/>
  <c r="G67" i="1" s="1"/>
  <c r="F66" i="1"/>
  <c r="G66" i="1" s="1"/>
  <c r="F65" i="1"/>
  <c r="G65" i="1" s="1"/>
  <c r="F64" i="1"/>
  <c r="G64" i="1" s="1"/>
  <c r="F63" i="1"/>
  <c r="G63" i="1" s="1"/>
  <c r="D62" i="1"/>
  <c r="G62" i="1" s="1"/>
  <c r="D61" i="1"/>
  <c r="G61" i="1" s="1"/>
  <c r="D60" i="1"/>
  <c r="G60" i="1" s="1"/>
  <c r="D59" i="1"/>
  <c r="G59" i="1" s="1"/>
  <c r="D58" i="1"/>
  <c r="G58" i="1" s="1"/>
  <c r="D57" i="1"/>
  <c r="G57" i="1" s="1"/>
  <c r="D56" i="1"/>
  <c r="G56" i="1" s="1"/>
  <c r="D55" i="1"/>
  <c r="G55" i="1" s="1"/>
  <c r="D54" i="1"/>
  <c r="G54" i="1" s="1"/>
  <c r="D53" i="1"/>
  <c r="G53" i="1" s="1"/>
  <c r="D52" i="1"/>
  <c r="G52" i="1" s="1"/>
  <c r="D51" i="1"/>
  <c r="G51" i="1" s="1"/>
  <c r="D50" i="1"/>
  <c r="G50" i="1" s="1"/>
  <c r="D49" i="1"/>
  <c r="G49" i="1" s="1"/>
  <c r="D48" i="1"/>
  <c r="G48" i="1" s="1"/>
  <c r="F47" i="1"/>
  <c r="G47" i="1" s="1"/>
  <c r="D47" i="1"/>
  <c r="D46" i="1"/>
  <c r="G46" i="1" s="1"/>
  <c r="F45" i="1"/>
  <c r="G45" i="1" s="1"/>
  <c r="D45" i="1"/>
  <c r="F44" i="1"/>
  <c r="E44" i="1"/>
  <c r="D44" i="1"/>
  <c r="F43" i="1"/>
  <c r="E43" i="1"/>
  <c r="D43" i="1"/>
  <c r="F42" i="1"/>
  <c r="E42" i="1"/>
  <c r="D42" i="1"/>
  <c r="F41" i="1"/>
  <c r="E41" i="1"/>
  <c r="D41" i="1"/>
  <c r="F40" i="1"/>
  <c r="E40" i="1"/>
  <c r="D40" i="1"/>
  <c r="F39" i="1"/>
  <c r="E39" i="1"/>
  <c r="D39" i="1"/>
  <c r="F38" i="1"/>
  <c r="E38" i="1"/>
  <c r="D38" i="1"/>
  <c r="F37" i="1"/>
  <c r="E37" i="1"/>
  <c r="D37" i="1"/>
  <c r="F36" i="1"/>
  <c r="E36" i="1"/>
  <c r="D36" i="1"/>
  <c r="F35" i="1"/>
  <c r="E35" i="1"/>
  <c r="D35" i="1"/>
  <c r="F34" i="1"/>
  <c r="E34" i="1"/>
  <c r="D34" i="1"/>
  <c r="F33" i="1"/>
  <c r="E33" i="1"/>
  <c r="D33" i="1"/>
  <c r="F32" i="1"/>
  <c r="E32" i="1"/>
  <c r="D32" i="1"/>
  <c r="F31" i="1"/>
  <c r="E31" i="1"/>
  <c r="D31" i="1"/>
  <c r="F30" i="1"/>
  <c r="E30" i="1"/>
  <c r="D30" i="1"/>
  <c r="F29" i="1"/>
  <c r="E29" i="1"/>
  <c r="D29" i="1"/>
  <c r="F28" i="1"/>
  <c r="E28" i="1"/>
  <c r="D28" i="1"/>
  <c r="F27" i="1"/>
  <c r="E27" i="1"/>
  <c r="D27" i="1"/>
  <c r="F26" i="1"/>
  <c r="E26" i="1"/>
  <c r="D26" i="1"/>
  <c r="F25" i="1"/>
  <c r="E25" i="1"/>
  <c r="D25" i="1"/>
  <c r="F24" i="1"/>
  <c r="E24" i="1"/>
  <c r="D24" i="1"/>
  <c r="F23" i="1"/>
  <c r="E23" i="1"/>
  <c r="D23" i="1"/>
  <c r="E22" i="1"/>
  <c r="D22" i="1"/>
  <c r="F22" i="1" s="1"/>
  <c r="F21" i="1"/>
  <c r="E21" i="1"/>
  <c r="D21" i="1"/>
  <c r="F20" i="1"/>
  <c r="E20" i="1"/>
  <c r="D20" i="1"/>
  <c r="F19" i="1"/>
  <c r="E19" i="1"/>
  <c r="D19" i="1"/>
  <c r="F18" i="1"/>
  <c r="E18" i="1"/>
  <c r="D18" i="1"/>
  <c r="F17" i="1"/>
  <c r="E17" i="1"/>
  <c r="D17" i="1"/>
  <c r="F16" i="1"/>
  <c r="E16" i="1"/>
  <c r="D16" i="1"/>
  <c r="F15" i="1"/>
  <c r="E15" i="1"/>
  <c r="D15" i="1"/>
  <c r="F14" i="1"/>
  <c r="E14" i="1"/>
  <c r="D14" i="1"/>
  <c r="F13" i="1"/>
  <c r="E13" i="1"/>
  <c r="D13" i="1"/>
  <c r="F12" i="1"/>
  <c r="E12" i="1"/>
  <c r="D12" i="1"/>
  <c r="F11" i="1"/>
  <c r="E11" i="1"/>
  <c r="D11" i="1"/>
  <c r="F10" i="1"/>
  <c r="E10" i="1"/>
  <c r="D10" i="1"/>
  <c r="F9" i="1"/>
  <c r="E9" i="1"/>
  <c r="D9" i="1"/>
  <c r="F8" i="1"/>
  <c r="E8" i="1"/>
  <c r="D8" i="1"/>
  <c r="F7" i="1"/>
  <c r="E7" i="1"/>
  <c r="D7" i="1"/>
  <c r="F6" i="1"/>
  <c r="E6" i="1"/>
  <c r="D6" i="1"/>
  <c r="F5" i="1"/>
  <c r="E5" i="1"/>
  <c r="D5" i="1"/>
  <c r="F4" i="1"/>
  <c r="E4" i="1"/>
  <c r="D4" i="1"/>
  <c r="G23" i="1" l="1"/>
  <c r="G28" i="1"/>
  <c r="G32" i="1"/>
  <c r="G36" i="1"/>
  <c r="G40" i="1"/>
  <c r="G44" i="1"/>
  <c r="G39" i="1"/>
  <c r="G31" i="1"/>
  <c r="G35" i="1"/>
  <c r="G43" i="1"/>
  <c r="G34" i="1"/>
  <c r="G38" i="1"/>
  <c r="G42" i="1"/>
  <c r="G37" i="1"/>
  <c r="G41" i="1"/>
  <c r="G33" i="1"/>
  <c r="G26" i="1"/>
  <c r="G24" i="1"/>
  <c r="G25" i="1"/>
  <c r="G30" i="1"/>
  <c r="G29" i="1"/>
  <c r="G6" i="1"/>
  <c r="G10" i="1"/>
  <c r="G14" i="1"/>
  <c r="G18" i="1"/>
  <c r="G22" i="1"/>
  <c r="G27" i="1"/>
  <c r="G12" i="1"/>
  <c r="G20" i="1"/>
  <c r="G13" i="1"/>
  <c r="G21" i="1"/>
  <c r="G19" i="1"/>
  <c r="G9" i="1"/>
  <c r="G17" i="1"/>
  <c r="G16" i="1"/>
  <c r="G5" i="1"/>
  <c r="G4" i="1"/>
  <c r="G8" i="1"/>
  <c r="G7" i="1"/>
  <c r="G11" i="1"/>
  <c r="G15" i="1"/>
</calcChain>
</file>

<file path=xl/sharedStrings.xml><?xml version="1.0" encoding="utf-8"?>
<sst xmlns="http://schemas.openxmlformats.org/spreadsheetml/2006/main" count="966" uniqueCount="276">
  <si>
    <t xml:space="preserve">2022 Spring Semester </t>
  </si>
  <si>
    <r>
      <rPr>
        <b/>
        <u/>
        <sz val="12"/>
        <color theme="1"/>
        <rFont val="Calibri"/>
        <family val="2"/>
      </rPr>
      <t>Name</t>
    </r>
    <r>
      <rPr>
        <u/>
        <sz val="12"/>
        <color theme="1"/>
        <rFont val="Calibri"/>
        <family val="2"/>
      </rPr>
      <t xml:space="preserve"> </t>
    </r>
    <r>
      <rPr>
        <u/>
        <sz val="10"/>
        <color theme="1"/>
        <rFont val="Calibri"/>
        <family val="2"/>
      </rPr>
      <t>(please cut/paste name as it appears here)</t>
    </r>
  </si>
  <si>
    <t>Home Dept</t>
  </si>
  <si>
    <t>WSU Hrs</t>
  </si>
  <si>
    <t>Graduate  Hrs</t>
  </si>
  <si>
    <t>SolBridge</t>
  </si>
  <si>
    <t>Total Hrs</t>
  </si>
  <si>
    <t>Contract Hrs</t>
  </si>
  <si>
    <t>Remark</t>
  </si>
  <si>
    <t>2021.10.20</t>
  </si>
  <si>
    <t>Muzaffarjon Ahunov</t>
  </si>
  <si>
    <t>GM</t>
  </si>
  <si>
    <t>Sheeba Rosaline John Asirvatham</t>
  </si>
  <si>
    <t>Umer Zaman</t>
  </si>
  <si>
    <t>Hasnan Baber</t>
  </si>
  <si>
    <t>Loughlin Sweeney</t>
  </si>
  <si>
    <t>Interdisciplinary</t>
  </si>
  <si>
    <t>구인혁</t>
  </si>
  <si>
    <t>노그림</t>
  </si>
  <si>
    <t>includes SB</t>
  </si>
  <si>
    <t>송지훈</t>
  </si>
  <si>
    <t>김봉균</t>
  </si>
  <si>
    <t>Tech Studies</t>
  </si>
  <si>
    <t>Hasan Tinmaz</t>
  </si>
  <si>
    <t>Madhusudan singh</t>
  </si>
  <si>
    <t>Tumennast Erdenebold</t>
  </si>
  <si>
    <t>Preethi Ananthachari</t>
  </si>
  <si>
    <t>Jia Uddin</t>
  </si>
  <si>
    <t>Sreekanth Madisetty</t>
  </si>
  <si>
    <t>Naveen Saini</t>
  </si>
  <si>
    <t>Wang Yan</t>
  </si>
  <si>
    <t>김영준</t>
  </si>
  <si>
    <t>김영일</t>
  </si>
  <si>
    <t>박성우</t>
  </si>
  <si>
    <t>SIMA</t>
  </si>
  <si>
    <t>박수지</t>
  </si>
  <si>
    <t>SIMA (Instructor)</t>
  </si>
  <si>
    <t>박준영</t>
  </si>
  <si>
    <t>이해원</t>
  </si>
  <si>
    <t>Albith Rene Delgado Lopez</t>
  </si>
  <si>
    <t>Anura Amarasena</t>
  </si>
  <si>
    <t>SIRA</t>
  </si>
  <si>
    <t>Richard Fuchs</t>
  </si>
  <si>
    <t>12 max</t>
  </si>
  <si>
    <t>안태봉</t>
  </si>
  <si>
    <t>Lee Jin Hwa</t>
  </si>
  <si>
    <t>SIMED</t>
  </si>
  <si>
    <t>Allison Kim</t>
  </si>
  <si>
    <t>Mae Joy Espinosa</t>
  </si>
  <si>
    <t>Alaa Nimer Mousa Abukhalifeh</t>
  </si>
  <si>
    <t>SIHOM</t>
  </si>
  <si>
    <t>최대우</t>
  </si>
  <si>
    <t>Nadezda Sorokina</t>
  </si>
  <si>
    <t>Eka Diraksa Putra</t>
  </si>
  <si>
    <t>Zhao sophie Ywe</t>
  </si>
  <si>
    <t>Min Joo Leutwiler Lee</t>
  </si>
  <si>
    <t>Thomas Pratt</t>
  </si>
  <si>
    <t>Saul Serna</t>
  </si>
  <si>
    <t>Bipithalal Balakrishnan Nair</t>
  </si>
  <si>
    <t>정젤나</t>
  </si>
  <si>
    <t>Raweewan Proyrungroj</t>
  </si>
  <si>
    <t>김민정</t>
  </si>
  <si>
    <t>GE</t>
  </si>
  <si>
    <t>Laura Koonce</t>
  </si>
  <si>
    <t>RIEP</t>
  </si>
  <si>
    <t xml:space="preserve"> plus 6 RIEP</t>
  </si>
  <si>
    <t>Ines Mzali</t>
  </si>
  <si>
    <t>Eric Cebreiro</t>
  </si>
  <si>
    <t>Katherine DeSau</t>
  </si>
  <si>
    <t>Alastair Brewer</t>
  </si>
  <si>
    <t>Beverlee Barnet</t>
  </si>
  <si>
    <t>Eric Warner</t>
  </si>
  <si>
    <t>Ryan Kozbial</t>
  </si>
  <si>
    <t>Sunsook Han</t>
  </si>
  <si>
    <t>Aiden Don</t>
  </si>
  <si>
    <t>Daniel Cicone</t>
  </si>
  <si>
    <t>Ahna Soo Otterstad</t>
  </si>
  <si>
    <t>Collin Cook</t>
  </si>
  <si>
    <t>Janice Lee</t>
  </si>
  <si>
    <t>RIEP Coord</t>
  </si>
  <si>
    <t>James Danielsen</t>
  </si>
  <si>
    <t>JCFS Coord</t>
  </si>
  <si>
    <t>Matthew Barnard</t>
  </si>
  <si>
    <t>IAC Coord</t>
  </si>
  <si>
    <t>Joseph Chon</t>
  </si>
  <si>
    <t>IAC</t>
  </si>
  <si>
    <t>Alemu Aye Mengistu</t>
  </si>
  <si>
    <t>ByungIk Jung</t>
  </si>
  <si>
    <t>Chang Joon Choi</t>
  </si>
  <si>
    <t>Chia Hsing Huang</t>
  </si>
  <si>
    <t>Daniel Corks</t>
  </si>
  <si>
    <t>WLI</t>
  </si>
  <si>
    <t>Danielle Swanepoel</t>
  </si>
  <si>
    <t>Dongcheol Kim</t>
  </si>
  <si>
    <t>Edwin Satiawan Sanusi</t>
  </si>
  <si>
    <t>Elizabeth Christensen</t>
  </si>
  <si>
    <t>Erin McVay</t>
  </si>
  <si>
    <t>Gilhong Kim</t>
  </si>
  <si>
    <t>Visiting (SB)</t>
  </si>
  <si>
    <t>Grimm Noh</t>
  </si>
  <si>
    <t>ECIS</t>
  </si>
  <si>
    <t>Counted above</t>
  </si>
  <si>
    <t>Han Choong Min</t>
  </si>
  <si>
    <t>YooGyeom Oh</t>
  </si>
  <si>
    <t>Harold Y. Shim</t>
  </si>
  <si>
    <t>Hyeon Park</t>
  </si>
  <si>
    <t>Hyojin Nam</t>
  </si>
  <si>
    <t>James Quinn</t>
  </si>
  <si>
    <t>Janine Kock</t>
  </si>
  <si>
    <t>Jeffrey Miller</t>
  </si>
  <si>
    <t>Jinseob Oh</t>
  </si>
  <si>
    <t>John Riley</t>
  </si>
  <si>
    <t>Joon Ki Han</t>
  </si>
  <si>
    <t>Joshua Park</t>
  </si>
  <si>
    <t>Jung Kwan Kim</t>
  </si>
  <si>
    <t xml:space="preserve">Kenneth Burke </t>
  </si>
  <si>
    <t>Kushal Sharma</t>
  </si>
  <si>
    <t>Kwame Agyei-Mensah (Ben)</t>
  </si>
  <si>
    <t>Kwanhee Yoo</t>
  </si>
  <si>
    <t>KyungAe Kim</t>
  </si>
  <si>
    <t>KyunHwa Kim</t>
  </si>
  <si>
    <t>Meng Xiangcai</t>
  </si>
  <si>
    <t>Min Kyoung Kim</t>
  </si>
  <si>
    <t>Nurmakhammad Yusupov</t>
  </si>
  <si>
    <t>Park Hyun</t>
  </si>
  <si>
    <t>Patricia Ninnis</t>
  </si>
  <si>
    <t>Paul Wohlfarth</t>
  </si>
  <si>
    <t>Roger Royo</t>
  </si>
  <si>
    <t>Sang-woo Shin</t>
  </si>
  <si>
    <t>Shijith Kumar PM</t>
  </si>
  <si>
    <t>SookMin Kim</t>
  </si>
  <si>
    <t>SoYoung Jung</t>
  </si>
  <si>
    <t>Sumit Malik</t>
  </si>
  <si>
    <t>SungHo Na</t>
  </si>
  <si>
    <t xml:space="preserve">Tom Cecil </t>
  </si>
  <si>
    <t>Yoo Brian Byung Hwi</t>
  </si>
  <si>
    <t>ECIS Combined</t>
  </si>
  <si>
    <t>YoungHwan Lho</t>
  </si>
  <si>
    <t>YoungWook Jun</t>
  </si>
  <si>
    <t>Annemari Ferreira</t>
  </si>
  <si>
    <t>Lik-Ren Tai</t>
  </si>
  <si>
    <t>Jason Reeve</t>
  </si>
  <si>
    <t>Jan de Beer</t>
  </si>
  <si>
    <t xml:space="preserve">Wesley Thorne </t>
  </si>
  <si>
    <t>YooTaek Lee</t>
  </si>
  <si>
    <t>Kalu Ibe Ekpeghere</t>
  </si>
  <si>
    <t>Johan Reiners</t>
  </si>
  <si>
    <t>Marilyn LaFay</t>
  </si>
  <si>
    <t>Target Yr</t>
  </si>
  <si>
    <t>Course</t>
  </si>
  <si>
    <t>Cr</t>
  </si>
  <si>
    <t>Hr</t>
  </si>
  <si>
    <t>Section</t>
  </si>
  <si>
    <t>Prof</t>
  </si>
  <si>
    <t xml:space="preserve">Room </t>
  </si>
  <si>
    <t>Schedule</t>
  </si>
  <si>
    <t>W19 105</t>
  </si>
  <si>
    <t>W19 103</t>
  </si>
  <si>
    <t>W19 109</t>
  </si>
  <si>
    <t>W19 110</t>
  </si>
  <si>
    <t>W19 108</t>
  </si>
  <si>
    <t>001</t>
  </si>
  <si>
    <t>002</t>
  </si>
  <si>
    <t>Thur 10:00~12:00</t>
  </si>
  <si>
    <t>Wed 10:00~12:00</t>
  </si>
  <si>
    <t>W16 201</t>
  </si>
  <si>
    <t>W16 406</t>
  </si>
  <si>
    <t>W16 202</t>
  </si>
  <si>
    <t>W16 404-1</t>
  </si>
  <si>
    <t>W16 501-1</t>
  </si>
  <si>
    <t>W16 501-2</t>
  </si>
  <si>
    <t>W16 402</t>
  </si>
  <si>
    <t>005</t>
  </si>
  <si>
    <t>003</t>
  </si>
  <si>
    <t>004</t>
  </si>
  <si>
    <t>//</t>
  </si>
  <si>
    <t>Type(Core)</t>
  </si>
  <si>
    <t>인원수</t>
  </si>
  <si>
    <t>Sol Vision</t>
  </si>
  <si>
    <t>GR(1)</t>
  </si>
  <si>
    <t>S1 502</t>
  </si>
  <si>
    <t>Fri 10:00~12:00</t>
  </si>
  <si>
    <t>S1 508</t>
  </si>
  <si>
    <t>W16 502</t>
  </si>
  <si>
    <t>1학년: Sol Vision (2) + RIEP/GE (8) = 10학점
2학년: SW 기초 (3) + 분,사,글 심화 (2) = 5학점
3학년: 분석,사회,인문적(3+2) =5학점 
4학년: 자유선택 5학점</t>
  </si>
  <si>
    <t>006</t>
  </si>
  <si>
    <t>W16 505</t>
  </si>
  <si>
    <t>007</t>
  </si>
  <si>
    <t>W12 102</t>
  </si>
  <si>
    <t>008</t>
  </si>
  <si>
    <t>W12 103</t>
  </si>
  <si>
    <t>009</t>
  </si>
  <si>
    <t>Mihae Mary Nahm</t>
  </si>
  <si>
    <t>W12 105</t>
  </si>
  <si>
    <t>010</t>
  </si>
  <si>
    <t>Daniel McCracken</t>
  </si>
  <si>
    <t>W12 502</t>
  </si>
  <si>
    <t>011</t>
  </si>
  <si>
    <t>Sol-Intensive Reading</t>
  </si>
  <si>
    <t>GR(2)</t>
  </si>
  <si>
    <t>김동미</t>
  </si>
  <si>
    <t>Mon/Wed 13:00~14:30</t>
  </si>
  <si>
    <t>이선영</t>
  </si>
  <si>
    <t>이인훈</t>
  </si>
  <si>
    <t>김희진</t>
  </si>
  <si>
    <t>김동미 (미정)</t>
  </si>
  <si>
    <t>Tue/Thu 16:30~18:00</t>
  </si>
  <si>
    <t xml:space="preserve">박소현 </t>
  </si>
  <si>
    <t>강수영</t>
  </si>
  <si>
    <t>Sol-Intensive Writing</t>
  </si>
  <si>
    <t>S1 501</t>
  </si>
  <si>
    <t>Mon/Wed 16:30~18:00</t>
  </si>
  <si>
    <t>Tue/Thu 13:00~14:30</t>
  </si>
  <si>
    <t xml:space="preserve">                                                                                                                     </t>
  </si>
  <si>
    <t>012</t>
  </si>
  <si>
    <t>013</t>
  </si>
  <si>
    <t>014</t>
  </si>
  <si>
    <t>015</t>
  </si>
  <si>
    <t>S1 210</t>
  </si>
  <si>
    <t>Sol-Intensive Listening</t>
  </si>
  <si>
    <t>w16 406</t>
  </si>
  <si>
    <t>Sol-Intensive Communication</t>
  </si>
  <si>
    <t>Tu/Thu 16:30~18:00</t>
  </si>
  <si>
    <t>Basic Korean 1</t>
  </si>
  <si>
    <t>Tu 13:00~15:00</t>
  </si>
  <si>
    <t>Basic Korean 2</t>
  </si>
  <si>
    <t>이지은</t>
  </si>
  <si>
    <t>W19 106</t>
  </si>
  <si>
    <t>Tu 13:00~16:00</t>
  </si>
  <si>
    <t>Basic Academic Writing</t>
  </si>
  <si>
    <t>Mon 14:00~17:00</t>
  </si>
  <si>
    <t xml:space="preserve">Advanced Reading Skills </t>
  </si>
  <si>
    <t>Wed 14:00~17:00</t>
  </si>
  <si>
    <t>Advanced Writing</t>
  </si>
  <si>
    <t>GE(3)</t>
  </si>
  <si>
    <t>E11 204</t>
  </si>
  <si>
    <t>Mon 17:00~19:00</t>
  </si>
  <si>
    <t>Tu 10:00~12:00</t>
  </si>
  <si>
    <t>Global Workplace</t>
  </si>
  <si>
    <t>E11 203</t>
  </si>
  <si>
    <t>Mon 09:00~11:00</t>
  </si>
  <si>
    <t>Thur 09:00~11:00</t>
  </si>
  <si>
    <t>Technology in Life</t>
  </si>
  <si>
    <t>GE(4)</t>
  </si>
  <si>
    <t>Wed 09:00~11:00</t>
  </si>
  <si>
    <t>Cultivating Markets</t>
  </si>
  <si>
    <t>GE(5)</t>
  </si>
  <si>
    <t xml:space="preserve">Economics of Business </t>
  </si>
  <si>
    <t>Mon 10:00~12:00</t>
  </si>
  <si>
    <t xml:space="preserve">Growing a Team </t>
  </si>
  <si>
    <t>3,4</t>
  </si>
  <si>
    <t>Introduction to Biology</t>
  </si>
  <si>
    <t>Sam Kang</t>
  </si>
  <si>
    <t>Mon 15:00~18:00</t>
  </si>
  <si>
    <t xml:space="preserve">Introduction to Earth Science </t>
  </si>
  <si>
    <t>Kishor Sulathakumari Chandran</t>
  </si>
  <si>
    <t>Mon 16:00~18:00</t>
  </si>
  <si>
    <t>Introduction to Political Science</t>
  </si>
  <si>
    <t>Mon 16:00~17:30/ Wed 16:00~17:30</t>
  </si>
  <si>
    <t>Tu 16:00~17:30/ Thur 16:00~17:30</t>
  </si>
  <si>
    <t>Introduction to Psychology</t>
  </si>
  <si>
    <t>Thur 16:00~18:00</t>
  </si>
  <si>
    <t>Introduction to Sociology</t>
  </si>
  <si>
    <t>Wed 16:00~18:00</t>
  </si>
  <si>
    <t>Introduction to International Realations</t>
  </si>
  <si>
    <t>Aisan &amp; European History Comparison</t>
  </si>
  <si>
    <t>GE(6)</t>
  </si>
  <si>
    <t>E11 201</t>
  </si>
  <si>
    <t>History of Fine Arts</t>
  </si>
  <si>
    <t>Elizabeth White</t>
  </si>
  <si>
    <t>Tu 16:00~18:00</t>
  </si>
  <si>
    <t>Introduction to Literature</t>
  </si>
  <si>
    <t>World History</t>
  </si>
  <si>
    <t>Introduction to Linguistics</t>
  </si>
  <si>
    <r>
      <t>(</t>
    </r>
    <r>
      <rPr>
        <sz val="11"/>
        <color theme="1"/>
        <rFont val="Arial Unicode MS"/>
        <family val="2"/>
      </rPr>
      <t>외국인 대상 분반)</t>
    </r>
    <phoneticPr fontId="20" type="noConversion"/>
  </si>
  <si>
    <r>
      <t>(</t>
    </r>
    <r>
      <rPr>
        <sz val="11"/>
        <color theme="1"/>
        <rFont val="돋움"/>
        <family val="3"/>
        <charset val="129"/>
      </rPr>
      <t>외국인</t>
    </r>
    <r>
      <rPr>
        <sz val="11"/>
        <color theme="1"/>
        <rFont val="Calibri"/>
      </rPr>
      <t xml:space="preserve"> </t>
    </r>
    <r>
      <rPr>
        <sz val="11"/>
        <color theme="1"/>
        <rFont val="돋움"/>
        <family val="3"/>
        <charset val="129"/>
      </rPr>
      <t>대상</t>
    </r>
    <r>
      <rPr>
        <sz val="11"/>
        <color theme="1"/>
        <rFont val="Calibri"/>
      </rPr>
      <t xml:space="preserve"> </t>
    </r>
    <r>
      <rPr>
        <sz val="11"/>
        <color theme="1"/>
        <rFont val="돋움"/>
        <family val="3"/>
        <charset val="129"/>
      </rPr>
      <t>분반</t>
    </r>
    <r>
      <rPr>
        <sz val="11"/>
        <color theme="1"/>
        <rFont val="Calibri"/>
      </rPr>
      <t>)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</si>
</sst>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Arial"/>
    </font>
    <font>
      <sz val="11"/>
      <color theme="1"/>
      <name val="Calibri"/>
    </font>
    <font>
      <sz val="11"/>
      <color theme="1"/>
      <name val="Calibri"/>
    </font>
    <font>
      <b/>
      <sz val="18"/>
      <color theme="1"/>
      <name val="Calibri"/>
    </font>
    <font>
      <sz val="11"/>
      <name val="Arial"/>
    </font>
    <font>
      <b/>
      <u/>
      <sz val="12"/>
      <color theme="1"/>
      <name val="Calibri"/>
    </font>
    <font>
      <b/>
      <u/>
      <sz val="12"/>
      <color theme="1"/>
      <name val="Arial"/>
    </font>
    <font>
      <b/>
      <u/>
      <sz val="11"/>
      <color theme="1"/>
      <name val="Arial"/>
    </font>
    <font>
      <b/>
      <u/>
      <sz val="11"/>
      <color theme="1"/>
      <name val="Arial"/>
    </font>
    <font>
      <sz val="12"/>
      <color rgb="FF000000"/>
      <name val="Arial"/>
    </font>
    <font>
      <sz val="11"/>
      <color rgb="FF000000"/>
      <name val="Inconsolata"/>
    </font>
    <font>
      <sz val="11"/>
      <color theme="1"/>
      <name val="Arial Narrow"/>
    </font>
    <font>
      <sz val="11"/>
      <color rgb="FF000000"/>
      <name val="Calibri"/>
    </font>
    <font>
      <sz val="12"/>
      <color theme="1"/>
      <name val="Calibri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Calibri"/>
      <family val="2"/>
    </font>
    <font>
      <b/>
      <u/>
      <sz val="12"/>
      <color theme="1"/>
      <name val="Calibri"/>
      <family val="2"/>
    </font>
    <font>
      <u/>
      <sz val="12"/>
      <color theme="1"/>
      <name val="Calibri"/>
      <family val="2"/>
    </font>
    <font>
      <u/>
      <sz val="10"/>
      <color theme="1"/>
      <name val="Calibri"/>
      <family val="2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Arial Unicode MS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CCCCC"/>
        <bgColor rgb="FFCCCCCC"/>
      </patternFill>
    </fill>
    <fill>
      <patternFill patternType="solid">
        <fgColor theme="6"/>
        <bgColor theme="6"/>
      </patternFill>
    </fill>
  </fills>
  <borders count="17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95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wrapText="1"/>
    </xf>
    <xf numFmtId="0" fontId="0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0" xfId="0" applyFont="1"/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0" fillId="2" borderId="0" xfId="0" applyFont="1" applyFill="1" applyAlignment="1">
      <alignment horizontal="center"/>
    </xf>
    <xf numFmtId="49" fontId="11" fillId="2" borderId="8" xfId="0" applyNumberFormat="1" applyFont="1" applyFill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4" borderId="11" xfId="0" applyFont="1" applyFill="1" applyBorder="1" applyAlignment="1">
      <alignment horizontal="center" vertical="center"/>
    </xf>
    <xf numFmtId="49" fontId="1" fillId="4" borderId="11" xfId="0" applyNumberFormat="1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Alignment="1"/>
    <xf numFmtId="0" fontId="1" fillId="4" borderId="11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0" fontId="1" fillId="4" borderId="11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wrapText="1"/>
    </xf>
    <xf numFmtId="49" fontId="15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wrapText="1"/>
    </xf>
    <xf numFmtId="0" fontId="0" fillId="3" borderId="8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wrapText="1"/>
    </xf>
    <xf numFmtId="0" fontId="9" fillId="3" borderId="8" xfId="0" applyFont="1" applyFill="1" applyBorder="1" applyAlignment="1">
      <alignment horizontal="center" wrapText="1"/>
    </xf>
    <xf numFmtId="0" fontId="1" fillId="3" borderId="8" xfId="0" applyFont="1" applyFill="1" applyBorder="1" applyAlignment="1">
      <alignment wrapText="1"/>
    </xf>
    <xf numFmtId="0" fontId="2" fillId="3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wrapText="1"/>
    </xf>
    <xf numFmtId="0" fontId="1" fillId="3" borderId="8" xfId="0" applyFont="1" applyFill="1" applyBorder="1" applyAlignment="1">
      <alignment horizontal="center" wrapText="1"/>
    </xf>
    <xf numFmtId="49" fontId="15" fillId="3" borderId="8" xfId="0" applyNumberFormat="1" applyFont="1" applyFill="1" applyBorder="1" applyAlignment="1">
      <alignment horizontal="center" vertical="center" wrapText="1"/>
    </xf>
    <xf numFmtId="0" fontId="2" fillId="3" borderId="0" xfId="0" applyFont="1" applyFill="1"/>
    <xf numFmtId="49" fontId="15" fillId="0" borderId="8" xfId="0" applyNumberFormat="1" applyFont="1" applyBorder="1" applyAlignment="1">
      <alignment horizontal="center" wrapText="1"/>
    </xf>
    <xf numFmtId="0" fontId="9" fillId="3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/>
    </xf>
    <xf numFmtId="49" fontId="15" fillId="3" borderId="8" xfId="0" applyNumberFormat="1" applyFont="1" applyFill="1" applyBorder="1" applyAlignment="1">
      <alignment horizontal="center" wrapText="1"/>
    </xf>
    <xf numFmtId="0" fontId="15" fillId="3" borderId="8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wrapText="1"/>
    </xf>
    <xf numFmtId="0" fontId="0" fillId="3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15" fillId="3" borderId="8" xfId="0" applyFont="1" applyFill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2" fillId="3" borderId="8" xfId="0" applyFont="1" applyFill="1" applyBorder="1" applyAlignment="1"/>
    <xf numFmtId="0" fontId="9" fillId="3" borderId="0" xfId="0" applyFont="1" applyFill="1" applyAlignment="1">
      <alignment horizontal="center"/>
    </xf>
    <xf numFmtId="0" fontId="15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3" borderId="8" xfId="0" applyFont="1" applyFill="1" applyBorder="1" applyAlignment="1">
      <alignment horizontal="center"/>
    </xf>
    <xf numFmtId="0" fontId="14" fillId="0" borderId="8" xfId="0" applyFont="1" applyBorder="1" applyAlignment="1">
      <alignment horizontal="center" vertical="center"/>
    </xf>
    <xf numFmtId="0" fontId="2" fillId="3" borderId="8" xfId="0" applyFont="1" applyFill="1" applyBorder="1"/>
    <xf numFmtId="0" fontId="1" fillId="0" borderId="8" xfId="0" applyFont="1" applyBorder="1" applyAlignment="1"/>
    <xf numFmtId="0" fontId="1" fillId="0" borderId="5" xfId="0" applyFont="1" applyBorder="1" applyAlignment="1"/>
    <xf numFmtId="0" fontId="1" fillId="0" borderId="16" xfId="0" applyFont="1" applyBorder="1" applyAlignme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0" fillId="0" borderId="0" xfId="0" applyFont="1" applyAlignment="1"/>
    <xf numFmtId="0" fontId="16" fillId="0" borderId="12" xfId="0" applyFont="1" applyBorder="1" applyAlignment="1">
      <alignment horizontal="center" vertical="center"/>
    </xf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23" fillId="0" borderId="8" xfId="0" applyFont="1" applyBorder="1" applyAlignment="1">
      <alignment wrapText="1"/>
    </xf>
    <xf numFmtId="0" fontId="23" fillId="3" borderId="8" xfId="0" applyFont="1" applyFill="1" applyBorder="1" applyAlignment="1">
      <alignment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workbookViewId="0"/>
  </sheetViews>
  <sheetFormatPr defaultColWidth="12.625" defaultRowHeight="15" customHeight="1"/>
  <cols>
    <col min="1" max="1" width="3.75" customWidth="1"/>
    <col min="2" max="2" width="27.5" customWidth="1"/>
    <col min="3" max="3" width="17.375" customWidth="1"/>
    <col min="4" max="4" width="11.125" customWidth="1"/>
    <col min="5" max="5" width="13.625" customWidth="1"/>
    <col min="6" max="6" width="11.625" customWidth="1"/>
    <col min="7" max="7" width="11" customWidth="1"/>
    <col min="8" max="8" width="13" customWidth="1"/>
    <col min="9" max="9" width="13.5" customWidth="1"/>
    <col min="10" max="10" width="9.5" customWidth="1"/>
    <col min="11" max="26" width="7.625" customWidth="1"/>
  </cols>
  <sheetData>
    <row r="1" spans="1:26" ht="9.75" customHeight="1">
      <c r="A1" s="1"/>
      <c r="B1" s="1"/>
      <c r="C1" s="1"/>
      <c r="D1" s="1"/>
      <c r="E1" s="1"/>
      <c r="F1" s="1"/>
      <c r="G1" s="1"/>
      <c r="H1" s="2"/>
      <c r="I1" s="2"/>
    </row>
    <row r="2" spans="1:26" ht="28.5" customHeight="1">
      <c r="A2" s="1"/>
      <c r="B2" s="85" t="s">
        <v>0</v>
      </c>
      <c r="C2" s="86"/>
      <c r="D2" s="86"/>
      <c r="E2" s="86"/>
      <c r="F2" s="86"/>
      <c r="G2" s="86"/>
      <c r="H2" s="86"/>
      <c r="I2" s="86"/>
    </row>
    <row r="3" spans="1:26" ht="27" customHeight="1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6" t="s">
        <v>7</v>
      </c>
      <c r="I3" s="7" t="s">
        <v>8</v>
      </c>
      <c r="J3" s="1" t="s">
        <v>9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8">
        <v>1</v>
      </c>
      <c r="B4" s="9" t="s">
        <v>10</v>
      </c>
      <c r="C4" s="9" t="s">
        <v>11</v>
      </c>
      <c r="D4" s="9" t="e">
        <f>SUMIF(#REF!,B4,#REF!) + SUMIF(#REF!,B4,#REF!) + SUMIF(#REF!,B4,#REF!)</f>
        <v>#REF!</v>
      </c>
      <c r="E4" s="9" t="e">
        <f>SUMIF(#REF!,B4,#REF!)</f>
        <v>#REF!</v>
      </c>
      <c r="F4" s="10" t="e">
        <f>SUMIF(#REF!,B4,#REF!)</f>
        <v>#REF!</v>
      </c>
      <c r="G4" s="9" t="e">
        <f t="shared" ref="G4:G9" si="0">SUM(D4:F4)</f>
        <v>#REF!</v>
      </c>
      <c r="H4" s="11"/>
      <c r="I4" s="12"/>
    </row>
    <row r="5" spans="1:26">
      <c r="A5" s="8">
        <v>2</v>
      </c>
      <c r="B5" s="13" t="s">
        <v>12</v>
      </c>
      <c r="C5" s="13" t="s">
        <v>11</v>
      </c>
      <c r="D5" s="13" t="e">
        <f>SUMIF(#REF!,B5,#REF!) + SUMIF(#REF!,B5,#REF!)</f>
        <v>#REF!</v>
      </c>
      <c r="E5" s="13" t="e">
        <f>SUMIF(#REF!,B5,#REF!)</f>
        <v>#REF!</v>
      </c>
      <c r="F5" s="10" t="e">
        <f>SUMIF(#REF!,B5,#REF!)</f>
        <v>#REF!</v>
      </c>
      <c r="G5" s="13" t="e">
        <f t="shared" si="0"/>
        <v>#REF!</v>
      </c>
      <c r="H5" s="14"/>
      <c r="I5" s="15"/>
    </row>
    <row r="6" spans="1:26">
      <c r="A6" s="8">
        <v>3</v>
      </c>
      <c r="B6" s="13" t="s">
        <v>13</v>
      </c>
      <c r="C6" s="13" t="s">
        <v>11</v>
      </c>
      <c r="D6" s="13" t="e">
        <f>SUMIF(#REF!,B6,#REF!) + SUMIF(#REF!,B6,#REF!)</f>
        <v>#REF!</v>
      </c>
      <c r="E6" s="13" t="e">
        <f>SUMIF(#REF!,B6,#REF!)</f>
        <v>#REF!</v>
      </c>
      <c r="F6" s="10" t="e">
        <f>SUMIF(#REF!,B6,#REF!)</f>
        <v>#REF!</v>
      </c>
      <c r="G6" s="13" t="e">
        <f t="shared" si="0"/>
        <v>#REF!</v>
      </c>
      <c r="H6" s="14"/>
      <c r="I6" s="15"/>
    </row>
    <row r="7" spans="1:26">
      <c r="A7" s="8">
        <v>4</v>
      </c>
      <c r="B7" s="13" t="s">
        <v>14</v>
      </c>
      <c r="C7" s="13" t="s">
        <v>11</v>
      </c>
      <c r="D7" s="13" t="e">
        <f>SUMIF(#REF!,B7,#REF!) + SUMIF(#REF!,B7,#REF!)</f>
        <v>#REF!</v>
      </c>
      <c r="E7" s="13" t="e">
        <f>SUMIF(#REF!,B7,#REF!)</f>
        <v>#REF!</v>
      </c>
      <c r="F7" s="10" t="e">
        <f>SUMIF(#REF!,B7,#REF!)</f>
        <v>#REF!</v>
      </c>
      <c r="G7" s="13" t="e">
        <f t="shared" si="0"/>
        <v>#REF!</v>
      </c>
      <c r="H7" s="14"/>
      <c r="I7" s="15"/>
    </row>
    <row r="8" spans="1:26">
      <c r="A8" s="8">
        <v>5</v>
      </c>
      <c r="B8" s="13" t="s">
        <v>15</v>
      </c>
      <c r="C8" s="13" t="s">
        <v>16</v>
      </c>
      <c r="D8" s="13">
        <f>SUMIF(GE!H2:H101,B8,GE!E2:E101)</f>
        <v>5</v>
      </c>
      <c r="E8" s="13" t="e">
        <f>SUMIF(#REF!,B8,#REF!)</f>
        <v>#REF!</v>
      </c>
      <c r="F8" s="10" t="e">
        <f>SUMIF(#REF!,B8,#REF!)</f>
        <v>#REF!</v>
      </c>
      <c r="G8" s="13" t="e">
        <f t="shared" si="0"/>
        <v>#REF!</v>
      </c>
      <c r="H8" s="14"/>
      <c r="I8" s="15"/>
    </row>
    <row r="9" spans="1:26">
      <c r="A9" s="8">
        <v>6</v>
      </c>
      <c r="B9" s="13" t="s">
        <v>17</v>
      </c>
      <c r="C9" s="13" t="s">
        <v>11</v>
      </c>
      <c r="D9" s="13" t="e">
        <f>SUMIF(#REF!,B9,#REF!) + SUMIF(#REF!,B9,#REF!)</f>
        <v>#REF!</v>
      </c>
      <c r="E9" s="16" t="e">
        <f>SUMIF(#REF!,B9,#REF!)</f>
        <v>#REF!</v>
      </c>
      <c r="F9" s="10" t="e">
        <f>SUMIF(#REF!,B9,#REF!)</f>
        <v>#REF!</v>
      </c>
      <c r="G9" s="13" t="e">
        <f t="shared" si="0"/>
        <v>#REF!</v>
      </c>
      <c r="H9" s="14"/>
      <c r="I9" s="15"/>
    </row>
    <row r="10" spans="1:26">
      <c r="A10" s="8">
        <v>7</v>
      </c>
      <c r="B10" s="13" t="s">
        <v>18</v>
      </c>
      <c r="C10" s="13" t="s">
        <v>11</v>
      </c>
      <c r="D10" s="13" t="e">
        <f>SUMIF(#REF!,B10,#REF!) + SUMIF(#REF!,B10,#REF!)</f>
        <v>#REF!</v>
      </c>
      <c r="E10" s="13" t="e">
        <f>SUMIF(#REF!,B10,#REF!)</f>
        <v>#REF!</v>
      </c>
      <c r="F10" s="10" t="e">
        <f>SUMIF(#REF!,B10,#REF!)</f>
        <v>#REF!</v>
      </c>
      <c r="G10" s="13" t="e">
        <f>SUM(D10:E10) + F74</f>
        <v>#REF!</v>
      </c>
      <c r="H10" s="14"/>
      <c r="I10" s="17" t="s">
        <v>19</v>
      </c>
    </row>
    <row r="11" spans="1:26">
      <c r="A11" s="8">
        <v>8</v>
      </c>
      <c r="B11" s="13" t="s">
        <v>20</v>
      </c>
      <c r="C11" s="13" t="s">
        <v>11</v>
      </c>
      <c r="D11" s="13" t="e">
        <f>SUMIF(#REF!,B11,#REF!) + SUMIF(#REF!,B11,#REF!) + SUMIF(#REF!,B11,#REF!) + SUMIF(#REF!,B11,#REF!)</f>
        <v>#REF!</v>
      </c>
      <c r="E11" s="13" t="e">
        <f>SUMIF(#REF!,B11,#REF!)</f>
        <v>#REF!</v>
      </c>
      <c r="F11" s="10" t="e">
        <f>SUMIF(#REF!,B11,#REF!)</f>
        <v>#REF!</v>
      </c>
      <c r="G11" s="13" t="e">
        <f t="shared" ref="G11:G107" si="1">SUM(D11:F11)</f>
        <v>#REF!</v>
      </c>
      <c r="H11" s="14"/>
      <c r="I11" s="15"/>
    </row>
    <row r="12" spans="1:26">
      <c r="A12" s="8">
        <v>9</v>
      </c>
      <c r="B12" s="13" t="s">
        <v>21</v>
      </c>
      <c r="C12" s="13" t="s">
        <v>22</v>
      </c>
      <c r="D12" s="13" t="e">
        <f>SUMIF(#REF!,B12,#REF!) + SUMIF(#REF!,B12,#REF!) + SUMIF(#REF!,B12,#REF!)</f>
        <v>#REF!</v>
      </c>
      <c r="E12" s="13" t="e">
        <f>SUMIF(#REF!,B12,#REF!)</f>
        <v>#REF!</v>
      </c>
      <c r="F12" s="10" t="e">
        <f>SUMIF(#REF!,B12,#REF!)</f>
        <v>#REF!</v>
      </c>
      <c r="G12" s="13" t="e">
        <f t="shared" si="1"/>
        <v>#REF!</v>
      </c>
      <c r="H12" s="14"/>
      <c r="I12" s="15"/>
    </row>
    <row r="13" spans="1:26">
      <c r="A13" s="8">
        <v>10</v>
      </c>
      <c r="B13" s="13" t="s">
        <v>23</v>
      </c>
      <c r="C13" s="13" t="s">
        <v>22</v>
      </c>
      <c r="D13" s="13" t="e">
        <f>SUMIF(#REF!,B13,#REF!) + SUMIF(#REF!,B13,#REF!) + SUMIF(GE!H2:H95,B13,GE!E2:E95)</f>
        <v>#REF!</v>
      </c>
      <c r="E13" s="13" t="e">
        <f>SUMIF(#REF!,B13,#REF!)</f>
        <v>#REF!</v>
      </c>
      <c r="F13" s="10" t="e">
        <f>SUMIF(#REF!,B13,#REF!)</f>
        <v>#REF!</v>
      </c>
      <c r="G13" s="13" t="e">
        <f t="shared" si="1"/>
        <v>#REF!</v>
      </c>
      <c r="H13" s="14"/>
      <c r="I13" s="15"/>
    </row>
    <row r="14" spans="1:26">
      <c r="A14" s="8">
        <v>11</v>
      </c>
      <c r="B14" s="13" t="s">
        <v>24</v>
      </c>
      <c r="C14" s="13" t="s">
        <v>22</v>
      </c>
      <c r="D14" s="13" t="e">
        <f>SUMIF(#REF!,B14,#REF!)</f>
        <v>#REF!</v>
      </c>
      <c r="E14" s="13" t="e">
        <f>SUMIF(#REF!,B14,#REF!)</f>
        <v>#REF!</v>
      </c>
      <c r="F14" s="10" t="e">
        <f>SUMIF(#REF!,B14,#REF!)</f>
        <v>#REF!</v>
      </c>
      <c r="G14" s="13" t="e">
        <f t="shared" si="1"/>
        <v>#REF!</v>
      </c>
      <c r="H14" s="18">
        <v>6</v>
      </c>
      <c r="I14" s="15"/>
    </row>
    <row r="15" spans="1:26">
      <c r="A15" s="8">
        <v>12</v>
      </c>
      <c r="B15" s="13" t="s">
        <v>25</v>
      </c>
      <c r="C15" s="13" t="s">
        <v>22</v>
      </c>
      <c r="D15" s="13" t="e">
        <f>SUMIF(#REF!,B15,#REF!) + SUMIF(#REF!,B15,#REF!) + SUMIF(#REF!,B15,#REF!) + SUMIF(#REF!,B15,#REF!)</f>
        <v>#REF!</v>
      </c>
      <c r="E15" s="13" t="e">
        <f>SUMIF(#REF!,B15,#REF!)</f>
        <v>#REF!</v>
      </c>
      <c r="F15" s="10" t="e">
        <f>SUMIF(#REF!,B15,#REF!)</f>
        <v>#REF!</v>
      </c>
      <c r="G15" s="13" t="e">
        <f t="shared" si="1"/>
        <v>#REF!</v>
      </c>
      <c r="H15" s="14"/>
      <c r="I15" s="15"/>
    </row>
    <row r="16" spans="1:26">
      <c r="A16" s="8">
        <v>13</v>
      </c>
      <c r="B16" s="13" t="s">
        <v>26</v>
      </c>
      <c r="C16" s="13" t="s">
        <v>22</v>
      </c>
      <c r="D16" s="13" t="e">
        <f>SUMIF(#REF!,B16,#REF!) + SUMIF(#REF!,B16,#REF!) + SUMIF(#REF!,B16,#REF!)</f>
        <v>#REF!</v>
      </c>
      <c r="E16" s="13" t="e">
        <f>SUMIF(#REF!,B16,#REF!)</f>
        <v>#REF!</v>
      </c>
      <c r="F16" s="10" t="e">
        <f>SUMIF(#REF!,B16,#REF!)</f>
        <v>#REF!</v>
      </c>
      <c r="G16" s="13" t="e">
        <f t="shared" si="1"/>
        <v>#REF!</v>
      </c>
      <c r="H16" s="14"/>
      <c r="I16" s="15"/>
    </row>
    <row r="17" spans="1:9">
      <c r="A17" s="8">
        <v>14</v>
      </c>
      <c r="B17" s="13" t="s">
        <v>27</v>
      </c>
      <c r="C17" s="13" t="s">
        <v>22</v>
      </c>
      <c r="D17" s="13" t="e">
        <f>SUMIF(#REF!,B17,#REF!) + SUMIF(#REF!,B17,#REF!) + SUMIF(#REF!,B17,#REF!) + SUMIF(#REF!,B17,#REF!)</f>
        <v>#REF!</v>
      </c>
      <c r="E17" s="13" t="e">
        <f>SUMIF(#REF!,B17,#REF!)</f>
        <v>#REF!</v>
      </c>
      <c r="F17" s="10" t="e">
        <f>SUMIF(#REF!,B17,#REF!)</f>
        <v>#REF!</v>
      </c>
      <c r="G17" s="13" t="e">
        <f t="shared" si="1"/>
        <v>#REF!</v>
      </c>
      <c r="H17" s="14"/>
      <c r="I17" s="15"/>
    </row>
    <row r="18" spans="1:9">
      <c r="A18" s="8">
        <v>16</v>
      </c>
      <c r="B18" s="13" t="s">
        <v>28</v>
      </c>
      <c r="C18" s="13" t="s">
        <v>22</v>
      </c>
      <c r="D18" s="13" t="e">
        <f>SUMIF(#REF!,B18,#REF!) + SUMIF(#REF!,B18,#REF!) + SUMIF(#REF!,B18,#REF!)</f>
        <v>#REF!</v>
      </c>
      <c r="E18" s="13" t="e">
        <f>SUMIF(#REF!,B18,#REF!)</f>
        <v>#REF!</v>
      </c>
      <c r="F18" s="10" t="e">
        <f>SUMIF(#REF!,B18,#REF!)</f>
        <v>#REF!</v>
      </c>
      <c r="G18" s="13" t="e">
        <f t="shared" si="1"/>
        <v>#REF!</v>
      </c>
      <c r="H18" s="14"/>
      <c r="I18" s="15"/>
    </row>
    <row r="19" spans="1:9">
      <c r="A19" s="8">
        <v>17</v>
      </c>
      <c r="B19" s="13" t="s">
        <v>29</v>
      </c>
      <c r="C19" s="13" t="s">
        <v>22</v>
      </c>
      <c r="D19" s="13" t="e">
        <f>SUMIF(#REF!,B19,#REF!) + SUMIF(#REF!,B19,#REF!) + SUMIF(#REF!,B19,#REF!)</f>
        <v>#REF!</v>
      </c>
      <c r="E19" s="13" t="e">
        <f>SUMIF(#REF!,B19,#REF!)</f>
        <v>#REF!</v>
      </c>
      <c r="F19" s="10" t="e">
        <f>SUMIF(#REF!,B19,#REF!)</f>
        <v>#REF!</v>
      </c>
      <c r="G19" s="13" t="e">
        <f t="shared" si="1"/>
        <v>#REF!</v>
      </c>
      <c r="H19" s="14"/>
      <c r="I19" s="15"/>
    </row>
    <row r="20" spans="1:9" ht="15.75" customHeight="1">
      <c r="A20" s="8">
        <v>18</v>
      </c>
      <c r="B20" s="13" t="s">
        <v>30</v>
      </c>
      <c r="C20" s="13" t="s">
        <v>22</v>
      </c>
      <c r="D20" s="13" t="e">
        <f>SUMIF(#REF!,B20,#REF!) + SUMIF(#REF!,B20,#REF!) + SUMIF(#REF!,B20,#REF!)</f>
        <v>#REF!</v>
      </c>
      <c r="E20" s="13" t="e">
        <f>SUMIF(#REF!,B20,#REF!)</f>
        <v>#REF!</v>
      </c>
      <c r="F20" s="10" t="e">
        <f>SUMIF(#REF!,B20,#REF!)</f>
        <v>#REF!</v>
      </c>
      <c r="G20" s="13" t="e">
        <f t="shared" si="1"/>
        <v>#REF!</v>
      </c>
      <c r="H20" s="14"/>
      <c r="I20" s="15"/>
    </row>
    <row r="21" spans="1:9" ht="15.75" customHeight="1">
      <c r="A21" s="8">
        <v>19</v>
      </c>
      <c r="B21" s="13" t="s">
        <v>31</v>
      </c>
      <c r="C21" s="13" t="s">
        <v>22</v>
      </c>
      <c r="D21" s="13" t="e">
        <f>SUMIF(#REF!,B21,#REF!)</f>
        <v>#REF!</v>
      </c>
      <c r="E21" s="13" t="e">
        <f>SUMIF(#REF!,B21,#REF!)</f>
        <v>#REF!</v>
      </c>
      <c r="F21" s="10" t="e">
        <f>SUMIF(#REF!,B21,#REF!)</f>
        <v>#REF!</v>
      </c>
      <c r="G21" s="13" t="e">
        <f t="shared" si="1"/>
        <v>#REF!</v>
      </c>
      <c r="H21" s="14"/>
      <c r="I21" s="15"/>
    </row>
    <row r="22" spans="1:9" ht="15.75" customHeight="1">
      <c r="A22" s="8">
        <v>20</v>
      </c>
      <c r="B22" s="16" t="s">
        <v>32</v>
      </c>
      <c r="C22" s="13" t="s">
        <v>22</v>
      </c>
      <c r="D22" s="13" t="e">
        <f>SUMIF(#REF!,B22,#REF!)</f>
        <v>#REF!</v>
      </c>
      <c r="E22" s="13" t="e">
        <f>SUMIF(#REF!,C22,#REF!)</f>
        <v>#REF!</v>
      </c>
      <c r="F22" s="13" t="e">
        <f>SUMIF(#REF!,D22,#REF!)</f>
        <v>#REF!</v>
      </c>
      <c r="G22" s="13" t="e">
        <f t="shared" si="1"/>
        <v>#REF!</v>
      </c>
      <c r="H22" s="14"/>
      <c r="I22" s="15"/>
    </row>
    <row r="23" spans="1:9" ht="15.75" customHeight="1">
      <c r="A23" s="8">
        <v>21</v>
      </c>
      <c r="B23" s="13" t="s">
        <v>33</v>
      </c>
      <c r="C23" s="13" t="s">
        <v>34</v>
      </c>
      <c r="D23" s="13" t="e">
        <f>SUMIF(#REF!,B23,#REF!)</f>
        <v>#REF!</v>
      </c>
      <c r="E23" s="13" t="e">
        <f>SUMIF(#REF!,B23,#REF!)</f>
        <v>#REF!</v>
      </c>
      <c r="F23" s="10" t="e">
        <f>SUMIF(#REF!,B23,#REF!)</f>
        <v>#REF!</v>
      </c>
      <c r="G23" s="13" t="e">
        <f t="shared" si="1"/>
        <v>#REF!</v>
      </c>
      <c r="H23" s="14"/>
      <c r="I23" s="15"/>
    </row>
    <row r="24" spans="1:9" ht="15.75" customHeight="1">
      <c r="A24" s="8">
        <v>22</v>
      </c>
      <c r="B24" s="13" t="s">
        <v>35</v>
      </c>
      <c r="C24" s="13" t="s">
        <v>36</v>
      </c>
      <c r="D24" s="13" t="e">
        <f>SUMIF(#REF!,B24,#REF!)</f>
        <v>#REF!</v>
      </c>
      <c r="E24" s="13" t="e">
        <f>SUMIF(#REF!,B24,#REF!)</f>
        <v>#REF!</v>
      </c>
      <c r="F24" s="10" t="e">
        <f>SUMIF(#REF!,B24,#REF!)</f>
        <v>#REF!</v>
      </c>
      <c r="G24" s="13" t="e">
        <f t="shared" si="1"/>
        <v>#REF!</v>
      </c>
      <c r="H24" s="14"/>
      <c r="I24" s="15"/>
    </row>
    <row r="25" spans="1:9" ht="15.75" customHeight="1">
      <c r="A25" s="8">
        <v>23</v>
      </c>
      <c r="B25" s="13" t="s">
        <v>37</v>
      </c>
      <c r="C25" s="13" t="s">
        <v>36</v>
      </c>
      <c r="D25" s="13" t="e">
        <f>SUMIF(#REF!,B25,#REF!)</f>
        <v>#REF!</v>
      </c>
      <c r="E25" s="13" t="e">
        <f>SUMIF(#REF!,B25,#REF!)</f>
        <v>#REF!</v>
      </c>
      <c r="F25" s="10" t="e">
        <f>SUMIF(#REF!,B25,#REF!)</f>
        <v>#REF!</v>
      </c>
      <c r="G25" s="13" t="e">
        <f t="shared" si="1"/>
        <v>#REF!</v>
      </c>
      <c r="H25" s="14"/>
      <c r="I25" s="15"/>
    </row>
    <row r="26" spans="1:9" ht="15.75" customHeight="1">
      <c r="A26" s="8">
        <v>24</v>
      </c>
      <c r="B26" s="13" t="s">
        <v>38</v>
      </c>
      <c r="C26" s="13" t="s">
        <v>36</v>
      </c>
      <c r="D26" s="13" t="e">
        <f>SUMIF(#REF!,B26,#REF!)</f>
        <v>#REF!</v>
      </c>
      <c r="E26" s="13" t="e">
        <f>SUMIF(#REF!,B26,#REF!)</f>
        <v>#REF!</v>
      </c>
      <c r="F26" s="10" t="e">
        <f>SUMIF(#REF!,B26,#REF!)</f>
        <v>#REF!</v>
      </c>
      <c r="G26" s="13" t="e">
        <f t="shared" si="1"/>
        <v>#REF!</v>
      </c>
      <c r="H26" s="14"/>
      <c r="I26" s="15"/>
    </row>
    <row r="27" spans="1:9" ht="15.75" customHeight="1">
      <c r="A27" s="8">
        <v>26</v>
      </c>
      <c r="B27" s="13" t="s">
        <v>39</v>
      </c>
      <c r="C27" s="13" t="s">
        <v>34</v>
      </c>
      <c r="D27" s="13" t="e">
        <f>SUMIF(#REF!,B27,#REF!)</f>
        <v>#REF!</v>
      </c>
      <c r="E27" s="13" t="e">
        <f>SUMIF(#REF!,B27,#REF!)</f>
        <v>#REF!</v>
      </c>
      <c r="F27" s="10" t="e">
        <f>SUMIF(#REF!,B27,#REF!)</f>
        <v>#REF!</v>
      </c>
      <c r="G27" s="13" t="e">
        <f t="shared" si="1"/>
        <v>#REF!</v>
      </c>
      <c r="H27" s="14"/>
      <c r="I27" s="15"/>
    </row>
    <row r="28" spans="1:9" ht="15.75" customHeight="1">
      <c r="A28" s="8">
        <v>27</v>
      </c>
      <c r="B28" s="13" t="s">
        <v>40</v>
      </c>
      <c r="C28" s="13" t="s">
        <v>41</v>
      </c>
      <c r="D28" s="13" t="e">
        <f>SUMIF(#REF!,B28,#REF!)</f>
        <v>#REF!</v>
      </c>
      <c r="E28" s="13" t="e">
        <f>SUMIF(#REF!,B28,#REF!)</f>
        <v>#REF!</v>
      </c>
      <c r="F28" s="10" t="e">
        <f>SUMIF(#REF!,B28,#REF!)</f>
        <v>#REF!</v>
      </c>
      <c r="G28" s="13" t="e">
        <f t="shared" si="1"/>
        <v>#REF!</v>
      </c>
      <c r="H28" s="14"/>
      <c r="I28" s="15"/>
    </row>
    <row r="29" spans="1:9" ht="15.75" customHeight="1">
      <c r="A29" s="8">
        <v>28</v>
      </c>
      <c r="B29" s="13" t="s">
        <v>42</v>
      </c>
      <c r="C29" s="13" t="s">
        <v>41</v>
      </c>
      <c r="D29" s="13" t="e">
        <f>SUMIF(#REF!,B29,#REF!) + SUMIF(#REF!,B29,#REF!)</f>
        <v>#REF!</v>
      </c>
      <c r="E29" s="13" t="e">
        <f>SUMIF(#REF!,B29,#REF!)</f>
        <v>#REF!</v>
      </c>
      <c r="F29" s="10" t="e">
        <f>SUMIF(#REF!,B29,#REF!)</f>
        <v>#REF!</v>
      </c>
      <c r="G29" s="13" t="e">
        <f t="shared" si="1"/>
        <v>#REF!</v>
      </c>
      <c r="H29" s="18"/>
      <c r="I29" s="17" t="s">
        <v>43</v>
      </c>
    </row>
    <row r="30" spans="1:9" ht="15.75" customHeight="1">
      <c r="A30" s="8">
        <v>30</v>
      </c>
      <c r="B30" s="13" t="s">
        <v>44</v>
      </c>
      <c r="C30" s="13" t="s">
        <v>41</v>
      </c>
      <c r="D30" s="13" t="e">
        <f>SUMIF(#REF!,B30,#REF!)</f>
        <v>#REF!</v>
      </c>
      <c r="E30" s="13" t="e">
        <f>SUMIF(#REF!,B30,#REF!)</f>
        <v>#REF!</v>
      </c>
      <c r="F30" s="10" t="e">
        <f>SUMIF(#REF!,B30,#REF!)</f>
        <v>#REF!</v>
      </c>
      <c r="G30" s="13" t="e">
        <f t="shared" si="1"/>
        <v>#REF!</v>
      </c>
      <c r="H30" s="14"/>
      <c r="I30" s="15"/>
    </row>
    <row r="31" spans="1:9" ht="15.75" customHeight="1">
      <c r="A31" s="8">
        <v>31</v>
      </c>
      <c r="B31" s="13" t="s">
        <v>45</v>
      </c>
      <c r="C31" s="13" t="s">
        <v>46</v>
      </c>
      <c r="D31" s="13" t="e">
        <f>SUMIF(#REF!,B31,#REF!)</f>
        <v>#REF!</v>
      </c>
      <c r="E31" s="13" t="e">
        <f>SUMIF(#REF!,B31,#REF!)</f>
        <v>#REF!</v>
      </c>
      <c r="F31" s="10" t="e">
        <f>SUMIF(#REF!,B31,#REF!)</f>
        <v>#REF!</v>
      </c>
      <c r="G31" s="13" t="e">
        <f t="shared" si="1"/>
        <v>#REF!</v>
      </c>
      <c r="H31" s="14"/>
      <c r="I31" s="15"/>
    </row>
    <row r="32" spans="1:9" ht="15.75" customHeight="1">
      <c r="A32" s="8">
        <v>32</v>
      </c>
      <c r="B32" s="13" t="s">
        <v>47</v>
      </c>
      <c r="C32" s="13" t="s">
        <v>46</v>
      </c>
      <c r="D32" s="13" t="e">
        <f>SUMIF(#REF!,B32,#REF!)</f>
        <v>#REF!</v>
      </c>
      <c r="E32" s="13" t="e">
        <f>SUMIF(#REF!,B32,#REF!)</f>
        <v>#REF!</v>
      </c>
      <c r="F32" s="10" t="e">
        <f>SUMIF(#REF!,B32,#REF!)</f>
        <v>#REF!</v>
      </c>
      <c r="G32" s="13" t="e">
        <f t="shared" si="1"/>
        <v>#REF!</v>
      </c>
      <c r="H32" s="14"/>
      <c r="I32" s="15"/>
    </row>
    <row r="33" spans="1:9" ht="15.75" customHeight="1">
      <c r="A33" s="8">
        <v>33</v>
      </c>
      <c r="B33" s="13" t="s">
        <v>48</v>
      </c>
      <c r="C33" s="13" t="s">
        <v>46</v>
      </c>
      <c r="D33" s="13" t="e">
        <f>SUMIF(#REF!,B33,#REF!)</f>
        <v>#REF!</v>
      </c>
      <c r="E33" s="13" t="e">
        <f>SUMIF(#REF!,B33,#REF!)</f>
        <v>#REF!</v>
      </c>
      <c r="F33" s="10" t="e">
        <f>SUMIF(#REF!,B33,#REF!)</f>
        <v>#REF!</v>
      </c>
      <c r="G33" s="13" t="e">
        <f t="shared" si="1"/>
        <v>#REF!</v>
      </c>
      <c r="H33" s="14"/>
      <c r="I33" s="15"/>
    </row>
    <row r="34" spans="1:9" ht="15.75" customHeight="1">
      <c r="A34" s="8">
        <v>34</v>
      </c>
      <c r="B34" s="13" t="s">
        <v>49</v>
      </c>
      <c r="C34" s="13" t="s">
        <v>50</v>
      </c>
      <c r="D34" s="13" t="e">
        <f>SUMIF(#REF!,B34,#REF!)</f>
        <v>#REF!</v>
      </c>
      <c r="E34" s="13" t="e">
        <f>SUMIF(#REF!,B34,#REF!)</f>
        <v>#REF!</v>
      </c>
      <c r="F34" s="10" t="e">
        <f>SUMIF(#REF!,B34,#REF!)</f>
        <v>#REF!</v>
      </c>
      <c r="G34" s="13" t="e">
        <f t="shared" si="1"/>
        <v>#REF!</v>
      </c>
      <c r="H34" s="14"/>
      <c r="I34" s="15"/>
    </row>
    <row r="35" spans="1:9" ht="15.75" customHeight="1">
      <c r="A35" s="8">
        <v>36</v>
      </c>
      <c r="B35" s="13" t="s">
        <v>51</v>
      </c>
      <c r="C35" s="13" t="s">
        <v>50</v>
      </c>
      <c r="D35" s="13" t="e">
        <f>SUMIF(#REF!,B35,#REF!) + SUMIF(GE!H2:H191,B35,GE!E2:E191)</f>
        <v>#REF!</v>
      </c>
      <c r="E35" s="13" t="e">
        <f>SUMIF(#REF!,B35,#REF!)</f>
        <v>#REF!</v>
      </c>
      <c r="F35" s="10" t="e">
        <f>SUMIF(#REF!,B35,#REF!)</f>
        <v>#REF!</v>
      </c>
      <c r="G35" s="13" t="e">
        <f t="shared" si="1"/>
        <v>#REF!</v>
      </c>
      <c r="H35" s="14"/>
      <c r="I35" s="15"/>
    </row>
    <row r="36" spans="1:9" ht="15.75" customHeight="1">
      <c r="A36" s="8">
        <v>37</v>
      </c>
      <c r="B36" s="13" t="s">
        <v>52</v>
      </c>
      <c r="C36" s="13" t="s">
        <v>50</v>
      </c>
      <c r="D36" s="13" t="e">
        <f>SUMIF(#REF!,B36,#REF!) + SUMIF(GE!H2:H151,B36,GE!E2:E151)</f>
        <v>#REF!</v>
      </c>
      <c r="E36" s="13" t="e">
        <f>SUMIF(#REF!,B36,#REF!)</f>
        <v>#REF!</v>
      </c>
      <c r="F36" s="10" t="e">
        <f>SUMIF(#REF!,B36,#REF!)</f>
        <v>#REF!</v>
      </c>
      <c r="G36" s="13" t="e">
        <f t="shared" si="1"/>
        <v>#REF!</v>
      </c>
      <c r="H36" s="14"/>
      <c r="I36" s="15"/>
    </row>
    <row r="37" spans="1:9" ht="15.75" customHeight="1">
      <c r="A37" s="8">
        <v>38</v>
      </c>
      <c r="B37" s="13" t="s">
        <v>53</v>
      </c>
      <c r="C37" s="13" t="s">
        <v>50</v>
      </c>
      <c r="D37" s="13" t="e">
        <f>SUMIF(#REF!,B37,#REF!)</f>
        <v>#REF!</v>
      </c>
      <c r="E37" s="13" t="e">
        <f>SUMIF(#REF!,B37,#REF!)</f>
        <v>#REF!</v>
      </c>
      <c r="F37" s="10" t="e">
        <f>SUMIF(#REF!,B37,#REF!)</f>
        <v>#REF!</v>
      </c>
      <c r="G37" s="13" t="e">
        <f t="shared" si="1"/>
        <v>#REF!</v>
      </c>
      <c r="H37" s="14"/>
      <c r="I37" s="15"/>
    </row>
    <row r="38" spans="1:9" ht="15.75" customHeight="1">
      <c r="A38" s="8">
        <v>39</v>
      </c>
      <c r="B38" s="13" t="s">
        <v>54</v>
      </c>
      <c r="C38" s="13" t="s">
        <v>50</v>
      </c>
      <c r="D38" s="13" t="e">
        <f>SUMIF(#REF!,B38,#REF!)</f>
        <v>#REF!</v>
      </c>
      <c r="E38" s="13" t="e">
        <f>SUMIF(#REF!,B38,#REF!)</f>
        <v>#REF!</v>
      </c>
      <c r="F38" s="10" t="e">
        <f>SUMIF(#REF!,B38,#REF!)</f>
        <v>#REF!</v>
      </c>
      <c r="G38" s="13" t="e">
        <f t="shared" si="1"/>
        <v>#REF!</v>
      </c>
      <c r="H38" s="14"/>
      <c r="I38" s="15"/>
    </row>
    <row r="39" spans="1:9" ht="15.75" customHeight="1">
      <c r="A39" s="8">
        <v>40</v>
      </c>
      <c r="B39" s="13" t="s">
        <v>55</v>
      </c>
      <c r="C39" s="13" t="s">
        <v>50</v>
      </c>
      <c r="D39" s="13" t="e">
        <f>SUMIF(#REF!,B39,#REF!)</f>
        <v>#REF!</v>
      </c>
      <c r="E39" s="13" t="e">
        <f>SUMIF(#REF!,B39,#REF!)</f>
        <v>#REF!</v>
      </c>
      <c r="F39" s="10" t="e">
        <f>SUMIF(#REF!,B39,#REF!)</f>
        <v>#REF!</v>
      </c>
      <c r="G39" s="13" t="e">
        <f t="shared" si="1"/>
        <v>#REF!</v>
      </c>
      <c r="H39" s="14"/>
      <c r="I39" s="15"/>
    </row>
    <row r="40" spans="1:9" ht="15.75" customHeight="1">
      <c r="A40" s="8">
        <v>41</v>
      </c>
      <c r="B40" s="13" t="s">
        <v>56</v>
      </c>
      <c r="C40" s="13" t="s">
        <v>50</v>
      </c>
      <c r="D40" s="13" t="e">
        <f>SUMIF(#REF!,B40,#REF!)</f>
        <v>#REF!</v>
      </c>
      <c r="E40" s="13" t="e">
        <f>SUMIF(#REF!,B40,#REF!)</f>
        <v>#REF!</v>
      </c>
      <c r="F40" s="10" t="e">
        <f>SUMIF(#REF!,B40,#REF!)</f>
        <v>#REF!</v>
      </c>
      <c r="G40" s="13" t="e">
        <f t="shared" si="1"/>
        <v>#REF!</v>
      </c>
      <c r="H40" s="14"/>
      <c r="I40" s="15"/>
    </row>
    <row r="41" spans="1:9" ht="15.75" customHeight="1">
      <c r="A41" s="8">
        <v>42</v>
      </c>
      <c r="B41" s="13" t="s">
        <v>57</v>
      </c>
      <c r="C41" s="13" t="s">
        <v>50</v>
      </c>
      <c r="D41" s="13" t="e">
        <f>SUMIF(#REF!,B41,#REF!) + SUMIF(#REF!,B41,#REF!) + SUMIF(GE!H2:H151,B41,GE!E2:E151)</f>
        <v>#REF!</v>
      </c>
      <c r="E41" s="13" t="e">
        <f>SUMIF(#REF!,B41,#REF!)</f>
        <v>#REF!</v>
      </c>
      <c r="F41" s="10" t="e">
        <f>SUMIF(#REF!,B41,#REF!)</f>
        <v>#REF!</v>
      </c>
      <c r="G41" s="13" t="e">
        <f t="shared" si="1"/>
        <v>#REF!</v>
      </c>
      <c r="H41" s="14"/>
      <c r="I41" s="15"/>
    </row>
    <row r="42" spans="1:9" ht="15.75" customHeight="1">
      <c r="A42" s="8">
        <v>43</v>
      </c>
      <c r="B42" s="13" t="s">
        <v>58</v>
      </c>
      <c r="C42" s="13" t="s">
        <v>50</v>
      </c>
      <c r="D42" s="13" t="e">
        <f>SUMIF(#REF!,B42,#REF!) + SUMIF(GE!H2:H191,B42,GE!E2:E191)</f>
        <v>#REF!</v>
      </c>
      <c r="E42" s="13" t="e">
        <f>SUMIF(#REF!,B42,#REF!)</f>
        <v>#REF!</v>
      </c>
      <c r="F42" s="10" t="e">
        <f>SUMIF(#REF!,B42,#REF!)</f>
        <v>#REF!</v>
      </c>
      <c r="G42" s="13" t="e">
        <f t="shared" si="1"/>
        <v>#REF!</v>
      </c>
      <c r="H42" s="14"/>
      <c r="I42" s="15"/>
    </row>
    <row r="43" spans="1:9" ht="15.75" customHeight="1">
      <c r="A43" s="8">
        <v>44</v>
      </c>
      <c r="B43" s="13" t="s">
        <v>59</v>
      </c>
      <c r="C43" s="13" t="s">
        <v>50</v>
      </c>
      <c r="D43" s="13" t="e">
        <f>SUMIF(#REF!,B43,#REF!)</f>
        <v>#REF!</v>
      </c>
      <c r="E43" s="13" t="e">
        <f>SUMIF(#REF!,B43,#REF!)</f>
        <v>#REF!</v>
      </c>
      <c r="F43" s="10" t="e">
        <f>SUMIF(#REF!,B43,#REF!)</f>
        <v>#REF!</v>
      </c>
      <c r="G43" s="13" t="e">
        <f t="shared" si="1"/>
        <v>#REF!</v>
      </c>
      <c r="H43" s="14"/>
      <c r="I43" s="15"/>
    </row>
    <row r="44" spans="1:9" ht="15.75" customHeight="1">
      <c r="A44" s="8">
        <v>45</v>
      </c>
      <c r="B44" s="13" t="s">
        <v>60</v>
      </c>
      <c r="C44" s="13" t="s">
        <v>50</v>
      </c>
      <c r="D44" s="13" t="e">
        <f>SUMIF(#REF!,B44,#REF!) + SUMIF(GE!H2:H191,B44,GE!E2:E191)</f>
        <v>#REF!</v>
      </c>
      <c r="E44" s="13" t="e">
        <f>SUMIF(#REF!,B44,#REF!)</f>
        <v>#REF!</v>
      </c>
      <c r="F44" s="10" t="e">
        <f>SUMIF(#REF!,B44,#REF!)</f>
        <v>#REF!</v>
      </c>
      <c r="G44" s="13" t="e">
        <f t="shared" si="1"/>
        <v>#REF!</v>
      </c>
      <c r="H44" s="14"/>
      <c r="I44" s="15"/>
    </row>
    <row r="45" spans="1:9" ht="15.75" customHeight="1">
      <c r="A45" s="8">
        <v>46</v>
      </c>
      <c r="B45" s="13" t="s">
        <v>61</v>
      </c>
      <c r="C45" s="13" t="s">
        <v>62</v>
      </c>
      <c r="D45" s="13">
        <f>SUMIF(GE!H2:H195,B45,GE!E2:E195)</f>
        <v>12</v>
      </c>
      <c r="E45" s="13"/>
      <c r="F45" s="10" t="e">
        <f>SUMIF(#REF!,B45,#REF!)</f>
        <v>#REF!</v>
      </c>
      <c r="G45" s="13" t="e">
        <f t="shared" si="1"/>
        <v>#REF!</v>
      </c>
      <c r="H45" s="14"/>
      <c r="I45" s="15"/>
    </row>
    <row r="46" spans="1:9" ht="15.75" customHeight="1">
      <c r="A46" s="8">
        <v>47</v>
      </c>
      <c r="B46" s="13" t="s">
        <v>63</v>
      </c>
      <c r="C46" s="16" t="s">
        <v>64</v>
      </c>
      <c r="D46" s="13">
        <f>SUMIF(GE!H2:H95,B46,GE!E2:E95)</f>
        <v>14</v>
      </c>
      <c r="E46" s="13"/>
      <c r="F46" s="10"/>
      <c r="G46" s="13">
        <f t="shared" si="1"/>
        <v>14</v>
      </c>
      <c r="H46" s="14"/>
      <c r="I46" s="17" t="s">
        <v>65</v>
      </c>
    </row>
    <row r="47" spans="1:9" ht="15.75" customHeight="1">
      <c r="A47" s="8">
        <v>48</v>
      </c>
      <c r="B47" s="13" t="s">
        <v>66</v>
      </c>
      <c r="C47" s="13" t="s">
        <v>62</v>
      </c>
      <c r="D47" s="13">
        <f>SUMIF(GE!H2:H95,B47,GE!E2:E95)</f>
        <v>0</v>
      </c>
      <c r="E47" s="13"/>
      <c r="F47" s="10" t="e">
        <f>SUMIF(#REF!,B47,#REF!)</f>
        <v>#REF!</v>
      </c>
      <c r="G47" s="13" t="e">
        <f t="shared" si="1"/>
        <v>#REF!</v>
      </c>
      <c r="H47" s="14"/>
      <c r="I47" s="15"/>
    </row>
    <row r="48" spans="1:9" ht="15.75" customHeight="1">
      <c r="A48" s="8">
        <v>49</v>
      </c>
      <c r="B48" s="13" t="s">
        <v>67</v>
      </c>
      <c r="C48" s="13" t="s">
        <v>62</v>
      </c>
      <c r="D48" s="13" t="e">
        <f>SUMIF(#REF!,B48,#REF!) + SUMIF(GE!H2:H95,B48,GE!E2:E95)</f>
        <v>#REF!</v>
      </c>
      <c r="E48" s="13"/>
      <c r="F48" s="10"/>
      <c r="G48" s="13" t="e">
        <f t="shared" si="1"/>
        <v>#REF!</v>
      </c>
      <c r="H48" s="14"/>
      <c r="I48" s="15"/>
    </row>
    <row r="49" spans="1:9" ht="15.75" customHeight="1">
      <c r="A49" s="8">
        <v>50</v>
      </c>
      <c r="B49" s="13" t="s">
        <v>68</v>
      </c>
      <c r="C49" s="13" t="s">
        <v>62</v>
      </c>
      <c r="D49" s="13">
        <f>SUMIF(GE!H2:H95,B49,GE!E2:E95)</f>
        <v>5</v>
      </c>
      <c r="E49" s="13"/>
      <c r="F49" s="10"/>
      <c r="G49" s="13">
        <f t="shared" si="1"/>
        <v>5</v>
      </c>
      <c r="H49" s="14"/>
      <c r="I49" s="15"/>
    </row>
    <row r="50" spans="1:9" ht="15.75" customHeight="1">
      <c r="A50" s="8">
        <v>51</v>
      </c>
      <c r="B50" s="13" t="s">
        <v>69</v>
      </c>
      <c r="C50" s="13" t="s">
        <v>62</v>
      </c>
      <c r="D50" s="13">
        <f>SUMIF(GE!H2:H95,B50,GE!E2:E95)</f>
        <v>3</v>
      </c>
      <c r="E50" s="13"/>
      <c r="F50" s="10"/>
      <c r="G50" s="13">
        <f t="shared" si="1"/>
        <v>3</v>
      </c>
      <c r="H50" s="14"/>
      <c r="I50" s="15"/>
    </row>
    <row r="51" spans="1:9" ht="15.75" customHeight="1">
      <c r="A51" s="8">
        <v>52</v>
      </c>
      <c r="B51" s="13" t="s">
        <v>70</v>
      </c>
      <c r="C51" s="16" t="s">
        <v>64</v>
      </c>
      <c r="D51" s="13">
        <f>SUMIF(GE!H2:H95,B51,GE!E2:E95)</f>
        <v>14</v>
      </c>
      <c r="E51" s="13"/>
      <c r="F51" s="10"/>
      <c r="G51" s="13">
        <f t="shared" si="1"/>
        <v>14</v>
      </c>
      <c r="H51" s="14"/>
      <c r="I51" s="17" t="s">
        <v>65</v>
      </c>
    </row>
    <row r="52" spans="1:9" ht="15.75" customHeight="1">
      <c r="A52" s="8">
        <v>53</v>
      </c>
      <c r="B52" s="13" t="s">
        <v>71</v>
      </c>
      <c r="C52" s="16" t="s">
        <v>64</v>
      </c>
      <c r="D52" s="13">
        <f>SUMIF(GE!H2:H95,B52,GE!E2:E95)</f>
        <v>14</v>
      </c>
      <c r="E52" s="13"/>
      <c r="F52" s="10"/>
      <c r="G52" s="13">
        <f t="shared" si="1"/>
        <v>14</v>
      </c>
      <c r="H52" s="14"/>
      <c r="I52" s="17" t="s">
        <v>65</v>
      </c>
    </row>
    <row r="53" spans="1:9" ht="15.75" customHeight="1">
      <c r="A53" s="8">
        <v>54</v>
      </c>
      <c r="B53" s="13" t="s">
        <v>72</v>
      </c>
      <c r="C53" s="16" t="s">
        <v>64</v>
      </c>
      <c r="D53" s="13">
        <f>SUMIF(GE!H2:H95,B53,GE!E2:E95)</f>
        <v>14</v>
      </c>
      <c r="E53" s="13"/>
      <c r="F53" s="10"/>
      <c r="G53" s="13">
        <f t="shared" si="1"/>
        <v>14</v>
      </c>
      <c r="H53" s="14"/>
      <c r="I53" s="17" t="s">
        <v>65</v>
      </c>
    </row>
    <row r="54" spans="1:9" ht="15.75" customHeight="1">
      <c r="A54" s="8">
        <v>55</v>
      </c>
      <c r="B54" s="13" t="s">
        <v>73</v>
      </c>
      <c r="C54" s="16" t="s">
        <v>64</v>
      </c>
      <c r="D54" s="13">
        <f>SUMIF(GE!H2:H95,B54,GE!E2:E95)</f>
        <v>14</v>
      </c>
      <c r="E54" s="13"/>
      <c r="F54" s="10"/>
      <c r="G54" s="13">
        <f t="shared" si="1"/>
        <v>14</v>
      </c>
      <c r="H54" s="14"/>
      <c r="I54" s="17" t="s">
        <v>65</v>
      </c>
    </row>
    <row r="55" spans="1:9" ht="15.75" customHeight="1">
      <c r="A55" s="8">
        <v>56</v>
      </c>
      <c r="B55" s="13" t="s">
        <v>74</v>
      </c>
      <c r="C55" s="13" t="s">
        <v>62</v>
      </c>
      <c r="D55" s="13" t="e">
        <f>SUMIF(GE!H2:H95,B55,GE!E2:E95) + SUMIF(#REF!,B55,#REF!)</f>
        <v>#REF!</v>
      </c>
      <c r="E55" s="13"/>
      <c r="F55" s="10"/>
      <c r="G55" s="13" t="e">
        <f t="shared" si="1"/>
        <v>#REF!</v>
      </c>
      <c r="H55" s="14"/>
      <c r="I55" s="15"/>
    </row>
    <row r="56" spans="1:9" ht="15.75" customHeight="1">
      <c r="A56" s="8">
        <v>57</v>
      </c>
      <c r="B56" s="13" t="s">
        <v>75</v>
      </c>
      <c r="C56" s="13" t="s">
        <v>62</v>
      </c>
      <c r="D56" s="13" t="e">
        <f>SUMIF(#REF!,B56,#REF!) + SUMIF(GE!H2:H95,B56,GE!E2:E95)</f>
        <v>#REF!</v>
      </c>
      <c r="E56" s="13"/>
      <c r="F56" s="10"/>
      <c r="G56" s="13" t="e">
        <f t="shared" si="1"/>
        <v>#REF!</v>
      </c>
      <c r="H56" s="14"/>
      <c r="I56" s="15"/>
    </row>
    <row r="57" spans="1:9" ht="15.75" customHeight="1">
      <c r="A57" s="19">
        <v>58</v>
      </c>
      <c r="B57" s="20" t="s">
        <v>76</v>
      </c>
      <c r="C57" s="16" t="s">
        <v>64</v>
      </c>
      <c r="D57" s="13">
        <f>SUMIF(GE!H2:H95,B57,GE!E2:E95)</f>
        <v>14</v>
      </c>
      <c r="E57" s="13"/>
      <c r="F57" s="10"/>
      <c r="G57" s="13">
        <f t="shared" si="1"/>
        <v>14</v>
      </c>
      <c r="H57" s="18"/>
      <c r="I57" s="17" t="s">
        <v>65</v>
      </c>
    </row>
    <row r="58" spans="1:9" ht="15.75" customHeight="1">
      <c r="A58" s="19">
        <v>59</v>
      </c>
      <c r="B58" s="21" t="s">
        <v>77</v>
      </c>
      <c r="C58" s="16" t="s">
        <v>64</v>
      </c>
      <c r="D58" s="13">
        <f>SUMIF(GE!H2:H95,B58,GE!E2:E95)</f>
        <v>14</v>
      </c>
      <c r="E58" s="13"/>
      <c r="F58" s="10"/>
      <c r="G58" s="13">
        <f t="shared" si="1"/>
        <v>14</v>
      </c>
      <c r="H58" s="18"/>
      <c r="I58" s="17" t="s">
        <v>65</v>
      </c>
    </row>
    <row r="59" spans="1:9" ht="15.75" customHeight="1">
      <c r="A59" s="19">
        <v>60</v>
      </c>
      <c r="B59" s="16" t="s">
        <v>78</v>
      </c>
      <c r="C59" s="16" t="s">
        <v>79</v>
      </c>
      <c r="D59" s="13">
        <f>SUMIF(GE!H2:H95,B59,GE!E2:E95)</f>
        <v>8</v>
      </c>
      <c r="E59" s="13"/>
      <c r="F59" s="10"/>
      <c r="G59" s="13">
        <f t="shared" si="1"/>
        <v>8</v>
      </c>
      <c r="H59" s="18">
        <v>9</v>
      </c>
      <c r="I59" s="15"/>
    </row>
    <row r="60" spans="1:9" ht="15.75" customHeight="1">
      <c r="A60" s="19">
        <v>61</v>
      </c>
      <c r="B60" s="13" t="s">
        <v>80</v>
      </c>
      <c r="C60" s="16" t="s">
        <v>81</v>
      </c>
      <c r="D60" s="13" t="e">
        <f>SUMIF(GE!H2:H101,B60,GE!E2:E101) + SUMIF(#REF!,B60,#REF!)</f>
        <v>#REF!</v>
      </c>
      <c r="E60" s="13"/>
      <c r="F60" s="10"/>
      <c r="G60" s="13" t="e">
        <f t="shared" si="1"/>
        <v>#REF!</v>
      </c>
      <c r="H60" s="18">
        <v>9</v>
      </c>
      <c r="I60" s="15"/>
    </row>
    <row r="61" spans="1:9" ht="15.75" customHeight="1">
      <c r="A61" s="19">
        <v>62</v>
      </c>
      <c r="B61" s="13" t="s">
        <v>82</v>
      </c>
      <c r="C61" s="16" t="s">
        <v>83</v>
      </c>
      <c r="D61" s="13">
        <f>SUMIF(GE!H2:H95,B61,GE!E2:E95)</f>
        <v>2</v>
      </c>
      <c r="E61" s="13"/>
      <c r="F61" s="10"/>
      <c r="G61" s="13">
        <f t="shared" si="1"/>
        <v>2</v>
      </c>
      <c r="H61" s="18">
        <v>9</v>
      </c>
      <c r="I61" s="15"/>
    </row>
    <row r="62" spans="1:9" ht="15.75" customHeight="1">
      <c r="A62" s="19">
        <v>63</v>
      </c>
      <c r="B62" s="13" t="s">
        <v>84</v>
      </c>
      <c r="C62" s="22" t="s">
        <v>85</v>
      </c>
      <c r="D62" s="13">
        <f>SUMIF(GE!H2:H95,B62,GE!E2:E95)</f>
        <v>3</v>
      </c>
      <c r="E62" s="22"/>
      <c r="F62" s="10"/>
      <c r="G62" s="13">
        <f t="shared" si="1"/>
        <v>3</v>
      </c>
      <c r="H62" s="18">
        <v>3</v>
      </c>
      <c r="I62" s="15"/>
    </row>
    <row r="63" spans="1:9" ht="15.75" customHeight="1">
      <c r="A63" s="19">
        <v>64</v>
      </c>
      <c r="B63" s="13" t="s">
        <v>86</v>
      </c>
      <c r="C63" s="13" t="s">
        <v>5</v>
      </c>
      <c r="D63" s="13"/>
      <c r="E63" s="13"/>
      <c r="F63" s="10" t="e">
        <f>SUMIF(#REF!,B63,#REF!)</f>
        <v>#REF!</v>
      </c>
      <c r="G63" s="13" t="e">
        <f t="shared" si="1"/>
        <v>#REF!</v>
      </c>
      <c r="H63" s="23"/>
      <c r="I63" s="24"/>
    </row>
    <row r="64" spans="1:9" ht="15.75" customHeight="1">
      <c r="A64" s="19">
        <v>65</v>
      </c>
      <c r="B64" s="13" t="s">
        <v>87</v>
      </c>
      <c r="C64" s="13" t="s">
        <v>5</v>
      </c>
      <c r="D64" s="13"/>
      <c r="E64" s="13"/>
      <c r="F64" s="10" t="e">
        <f>SUMIF(#REF!,B64,#REF!)</f>
        <v>#REF!</v>
      </c>
      <c r="G64" s="13" t="e">
        <f t="shared" si="1"/>
        <v>#REF!</v>
      </c>
      <c r="H64" s="23"/>
      <c r="I64" s="24"/>
    </row>
    <row r="65" spans="1:10" ht="15.75" customHeight="1">
      <c r="A65" s="19">
        <v>66</v>
      </c>
      <c r="B65" s="13" t="s">
        <v>88</v>
      </c>
      <c r="C65" s="13" t="s">
        <v>5</v>
      </c>
      <c r="D65" s="13"/>
      <c r="E65" s="13"/>
      <c r="F65" s="10" t="e">
        <f>SUMIF(#REF!,B65,#REF!)</f>
        <v>#REF!</v>
      </c>
      <c r="G65" s="13" t="e">
        <f t="shared" si="1"/>
        <v>#REF!</v>
      </c>
      <c r="H65" s="23"/>
      <c r="I65" s="24"/>
      <c r="J65" s="25"/>
    </row>
    <row r="66" spans="1:10" ht="15.75" customHeight="1">
      <c r="A66" s="19">
        <v>67</v>
      </c>
      <c r="B66" s="13" t="s">
        <v>89</v>
      </c>
      <c r="C66" s="13" t="s">
        <v>5</v>
      </c>
      <c r="D66" s="13"/>
      <c r="E66" s="13"/>
      <c r="F66" s="10" t="e">
        <f>SUMIF(#REF!,B66,#REF!)</f>
        <v>#REF!</v>
      </c>
      <c r="G66" s="13" t="e">
        <f t="shared" si="1"/>
        <v>#REF!</v>
      </c>
      <c r="H66" s="23"/>
      <c r="I66" s="24"/>
      <c r="J66" s="25"/>
    </row>
    <row r="67" spans="1:10" ht="15.75" customHeight="1">
      <c r="A67" s="19">
        <v>68</v>
      </c>
      <c r="B67" s="13" t="s">
        <v>90</v>
      </c>
      <c r="C67" s="13" t="s">
        <v>91</v>
      </c>
      <c r="D67" s="13"/>
      <c r="E67" s="13"/>
      <c r="F67" s="10" t="e">
        <f>SUMIF(#REF!,B67,#REF!)</f>
        <v>#REF!</v>
      </c>
      <c r="G67" s="13" t="e">
        <f t="shared" si="1"/>
        <v>#REF!</v>
      </c>
      <c r="H67" s="23"/>
      <c r="I67" s="24"/>
      <c r="J67" s="25"/>
    </row>
    <row r="68" spans="1:10" ht="15.75" customHeight="1">
      <c r="A68" s="19">
        <v>69</v>
      </c>
      <c r="B68" s="13" t="s">
        <v>92</v>
      </c>
      <c r="C68" s="13" t="s">
        <v>91</v>
      </c>
      <c r="D68" s="13"/>
      <c r="E68" s="13"/>
      <c r="F68" s="10" t="e">
        <f>SUMIF(#REF!,B68,#REF!)</f>
        <v>#REF!</v>
      </c>
      <c r="G68" s="13" t="e">
        <f t="shared" si="1"/>
        <v>#REF!</v>
      </c>
      <c r="H68" s="23"/>
      <c r="I68" s="24"/>
      <c r="J68" s="25"/>
    </row>
    <row r="69" spans="1:10" ht="15.75" customHeight="1">
      <c r="A69" s="19">
        <v>70</v>
      </c>
      <c r="B69" s="13" t="s">
        <v>93</v>
      </c>
      <c r="C69" s="13" t="s">
        <v>5</v>
      </c>
      <c r="D69" s="13"/>
      <c r="E69" s="13"/>
      <c r="F69" s="10" t="e">
        <f>SUMIF(#REF!,B69,#REF!)</f>
        <v>#REF!</v>
      </c>
      <c r="G69" s="13" t="e">
        <f t="shared" si="1"/>
        <v>#REF!</v>
      </c>
      <c r="H69" s="23"/>
      <c r="I69" s="24"/>
      <c r="J69" s="25"/>
    </row>
    <row r="70" spans="1:10" ht="15.75" customHeight="1">
      <c r="A70" s="19">
        <v>71</v>
      </c>
      <c r="B70" s="13" t="s">
        <v>94</v>
      </c>
      <c r="C70" s="13" t="s">
        <v>5</v>
      </c>
      <c r="D70" s="13"/>
      <c r="E70" s="13"/>
      <c r="F70" s="10" t="e">
        <f>SUMIF(#REF!,B70,#REF!)</f>
        <v>#REF!</v>
      </c>
      <c r="G70" s="13" t="e">
        <f t="shared" si="1"/>
        <v>#REF!</v>
      </c>
      <c r="H70" s="23"/>
      <c r="I70" s="24"/>
      <c r="J70" s="25"/>
    </row>
    <row r="71" spans="1:10" ht="15.75" customHeight="1">
      <c r="A71" s="19">
        <v>72</v>
      </c>
      <c r="B71" s="13" t="s">
        <v>95</v>
      </c>
      <c r="C71" s="13" t="s">
        <v>91</v>
      </c>
      <c r="D71" s="13"/>
      <c r="E71" s="13"/>
      <c r="F71" s="10" t="e">
        <f>SUMIF(#REF!,B71,#REF!)</f>
        <v>#REF!</v>
      </c>
      <c r="G71" s="13" t="e">
        <f t="shared" si="1"/>
        <v>#REF!</v>
      </c>
      <c r="H71" s="23"/>
      <c r="I71" s="24"/>
      <c r="J71" s="25"/>
    </row>
    <row r="72" spans="1:10" ht="15.75" customHeight="1">
      <c r="A72" s="19">
        <v>73</v>
      </c>
      <c r="B72" s="13" t="s">
        <v>96</v>
      </c>
      <c r="C72" s="13"/>
      <c r="D72" s="13"/>
      <c r="E72" s="13"/>
      <c r="F72" s="10" t="e">
        <f>SUMIF(#REF!,B72,#REF!)</f>
        <v>#REF!</v>
      </c>
      <c r="G72" s="13" t="e">
        <f t="shared" si="1"/>
        <v>#REF!</v>
      </c>
      <c r="H72" s="23"/>
      <c r="I72" s="24"/>
      <c r="J72" s="25"/>
    </row>
    <row r="73" spans="1:10" ht="15.75" customHeight="1">
      <c r="A73" s="19">
        <v>74</v>
      </c>
      <c r="B73" s="13" t="s">
        <v>97</v>
      </c>
      <c r="C73" s="13" t="s">
        <v>98</v>
      </c>
      <c r="D73" s="13"/>
      <c r="E73" s="13"/>
      <c r="F73" s="10" t="e">
        <f>SUMIF(#REF!,B73,#REF!)</f>
        <v>#REF!</v>
      </c>
      <c r="G73" s="13" t="e">
        <f t="shared" si="1"/>
        <v>#REF!</v>
      </c>
      <c r="H73" s="23"/>
      <c r="I73" s="24"/>
      <c r="J73" s="25"/>
    </row>
    <row r="74" spans="1:10" ht="15.75" customHeight="1">
      <c r="A74" s="19">
        <v>75</v>
      </c>
      <c r="B74" s="13" t="s">
        <v>99</v>
      </c>
      <c r="C74" s="13" t="s">
        <v>100</v>
      </c>
      <c r="D74" s="13"/>
      <c r="E74" s="13"/>
      <c r="F74" s="10" t="e">
        <f>SUMIF(#REF!,B74,#REF!)</f>
        <v>#REF!</v>
      </c>
      <c r="G74" s="13" t="e">
        <f t="shared" si="1"/>
        <v>#REF!</v>
      </c>
      <c r="H74" s="23"/>
      <c r="I74" s="26" t="s">
        <v>101</v>
      </c>
      <c r="J74" s="25"/>
    </row>
    <row r="75" spans="1:10" ht="15.75" customHeight="1">
      <c r="A75" s="19">
        <v>76</v>
      </c>
      <c r="B75" s="13" t="s">
        <v>102</v>
      </c>
      <c r="C75" s="13" t="s">
        <v>5</v>
      </c>
      <c r="D75" s="13"/>
      <c r="E75" s="13"/>
      <c r="F75" s="10" t="e">
        <f>SUMIF(#REF!,B75,#REF!)</f>
        <v>#REF!</v>
      </c>
      <c r="G75" s="13" t="e">
        <f t="shared" si="1"/>
        <v>#REF!</v>
      </c>
      <c r="H75" s="23"/>
      <c r="I75" s="24"/>
      <c r="J75" s="25"/>
    </row>
    <row r="76" spans="1:10" ht="15.75" customHeight="1">
      <c r="A76" s="19">
        <v>77</v>
      </c>
      <c r="B76" s="16" t="s">
        <v>103</v>
      </c>
      <c r="C76" s="13" t="s">
        <v>98</v>
      </c>
      <c r="D76" s="13"/>
      <c r="E76" s="13"/>
      <c r="F76" s="10" t="e">
        <f>SUMIF(#REF!,B76,#REF!)</f>
        <v>#REF!</v>
      </c>
      <c r="G76" s="13" t="e">
        <f t="shared" si="1"/>
        <v>#REF!</v>
      </c>
      <c r="H76" s="23"/>
      <c r="I76" s="24"/>
      <c r="J76" s="25"/>
    </row>
    <row r="77" spans="1:10" ht="15.75" customHeight="1">
      <c r="A77" s="19">
        <v>78</v>
      </c>
      <c r="B77" s="13" t="s">
        <v>104</v>
      </c>
      <c r="C77" s="13" t="s">
        <v>98</v>
      </c>
      <c r="D77" s="13"/>
      <c r="E77" s="13"/>
      <c r="F77" s="10" t="e">
        <f>SUMIF(#REF!,B77,#REF!)</f>
        <v>#REF!</v>
      </c>
      <c r="G77" s="13" t="e">
        <f t="shared" si="1"/>
        <v>#REF!</v>
      </c>
      <c r="H77" s="23"/>
      <c r="I77" s="24"/>
      <c r="J77" s="25"/>
    </row>
    <row r="78" spans="1:10" ht="15.75" customHeight="1">
      <c r="A78" s="19">
        <v>79</v>
      </c>
      <c r="B78" s="13" t="s">
        <v>105</v>
      </c>
      <c r="C78" s="13" t="s">
        <v>98</v>
      </c>
      <c r="D78" s="13"/>
      <c r="E78" s="13"/>
      <c r="F78" s="10" t="e">
        <f>SUMIF(#REF!,B78,#REF!)</f>
        <v>#REF!</v>
      </c>
      <c r="G78" s="13" t="e">
        <f t="shared" si="1"/>
        <v>#REF!</v>
      </c>
      <c r="H78" s="23"/>
      <c r="I78" s="24"/>
      <c r="J78" s="25"/>
    </row>
    <row r="79" spans="1:10" ht="15.75" customHeight="1">
      <c r="A79" s="19">
        <v>80</v>
      </c>
      <c r="B79" s="13" t="s">
        <v>106</v>
      </c>
      <c r="C79" s="13" t="s">
        <v>5</v>
      </c>
      <c r="D79" s="13"/>
      <c r="E79" s="13"/>
      <c r="F79" s="10" t="e">
        <f>SUMIF(#REF!,B79,#REF!)</f>
        <v>#REF!</v>
      </c>
      <c r="G79" s="13" t="e">
        <f t="shared" si="1"/>
        <v>#REF!</v>
      </c>
      <c r="H79" s="23"/>
      <c r="I79" s="24"/>
      <c r="J79" s="25"/>
    </row>
    <row r="80" spans="1:10" ht="15.75" customHeight="1">
      <c r="A80" s="19">
        <v>81</v>
      </c>
      <c r="B80" s="13" t="s">
        <v>107</v>
      </c>
      <c r="C80" s="13" t="s">
        <v>91</v>
      </c>
      <c r="D80" s="13"/>
      <c r="E80" s="13"/>
      <c r="F80" s="10" t="e">
        <f>SUMIF(#REF!,B80,#REF!)</f>
        <v>#REF!</v>
      </c>
      <c r="G80" s="13" t="e">
        <f t="shared" si="1"/>
        <v>#REF!</v>
      </c>
      <c r="H80" s="23"/>
      <c r="I80" s="24"/>
      <c r="J80" s="25"/>
    </row>
    <row r="81" spans="1:10" ht="15.75" customHeight="1">
      <c r="A81" s="19">
        <v>82</v>
      </c>
      <c r="B81" s="13" t="s">
        <v>108</v>
      </c>
      <c r="C81" s="13" t="s">
        <v>91</v>
      </c>
      <c r="D81" s="13"/>
      <c r="E81" s="13"/>
      <c r="F81" s="10" t="e">
        <f>SUMIF(#REF!,B81,#REF!)</f>
        <v>#REF!</v>
      </c>
      <c r="G81" s="13" t="e">
        <f t="shared" si="1"/>
        <v>#REF!</v>
      </c>
      <c r="H81" s="23"/>
      <c r="I81" s="24"/>
      <c r="J81" s="25"/>
    </row>
    <row r="82" spans="1:10" ht="15.75" customHeight="1">
      <c r="A82" s="19">
        <v>83</v>
      </c>
      <c r="B82" s="13" t="s">
        <v>109</v>
      </c>
      <c r="C82" s="13" t="s">
        <v>91</v>
      </c>
      <c r="D82" s="13"/>
      <c r="E82" s="13"/>
      <c r="F82" s="10" t="e">
        <f>SUMIF(#REF!,B82,#REF!)</f>
        <v>#REF!</v>
      </c>
      <c r="G82" s="13" t="e">
        <f t="shared" si="1"/>
        <v>#REF!</v>
      </c>
      <c r="H82" s="23"/>
      <c r="I82" s="24"/>
      <c r="J82" s="25"/>
    </row>
    <row r="83" spans="1:10" ht="15.75" customHeight="1">
      <c r="A83" s="19">
        <v>84</v>
      </c>
      <c r="B83" s="13" t="s">
        <v>110</v>
      </c>
      <c r="C83" s="13" t="s">
        <v>98</v>
      </c>
      <c r="D83" s="13"/>
      <c r="E83" s="13"/>
      <c r="F83" s="10" t="e">
        <f>SUMIF(#REF!,B83,#REF!)</f>
        <v>#REF!</v>
      </c>
      <c r="G83" s="13" t="e">
        <f t="shared" si="1"/>
        <v>#REF!</v>
      </c>
      <c r="H83" s="23"/>
      <c r="I83" s="24"/>
      <c r="J83" s="25"/>
    </row>
    <row r="84" spans="1:10" ht="15.75" customHeight="1">
      <c r="A84" s="19">
        <v>85</v>
      </c>
      <c r="B84" s="13" t="s">
        <v>111</v>
      </c>
      <c r="C84" s="13" t="s">
        <v>91</v>
      </c>
      <c r="D84" s="13"/>
      <c r="E84" s="13"/>
      <c r="F84" s="10" t="e">
        <f>SUMIF(#REF!,B84,#REF!)</f>
        <v>#REF!</v>
      </c>
      <c r="G84" s="13" t="e">
        <f t="shared" si="1"/>
        <v>#REF!</v>
      </c>
      <c r="H84" s="23"/>
      <c r="I84" s="24"/>
      <c r="J84" s="25"/>
    </row>
    <row r="85" spans="1:10" ht="15.75" customHeight="1">
      <c r="A85" s="19">
        <v>86</v>
      </c>
      <c r="B85" s="13" t="s">
        <v>112</v>
      </c>
      <c r="C85" s="13" t="s">
        <v>5</v>
      </c>
      <c r="D85" s="13"/>
      <c r="E85" s="13"/>
      <c r="F85" s="10" t="e">
        <f>SUMIF(#REF!,B85,#REF!)</f>
        <v>#REF!</v>
      </c>
      <c r="G85" s="13" t="e">
        <f t="shared" si="1"/>
        <v>#REF!</v>
      </c>
      <c r="H85" s="23"/>
      <c r="I85" s="24"/>
      <c r="J85" s="25"/>
    </row>
    <row r="86" spans="1:10" ht="15.75" customHeight="1">
      <c r="A86" s="19">
        <v>87</v>
      </c>
      <c r="B86" s="13" t="s">
        <v>113</v>
      </c>
      <c r="C86" s="13" t="s">
        <v>5</v>
      </c>
      <c r="D86" s="13"/>
      <c r="E86" s="13"/>
      <c r="F86" s="10" t="e">
        <f>SUMIF(#REF!,B86,#REF!)</f>
        <v>#REF!</v>
      </c>
      <c r="G86" s="13" t="e">
        <f t="shared" si="1"/>
        <v>#REF!</v>
      </c>
      <c r="H86" s="23"/>
      <c r="I86" s="24"/>
      <c r="J86" s="25"/>
    </row>
    <row r="87" spans="1:10" ht="15.75" customHeight="1">
      <c r="A87" s="19">
        <v>88</v>
      </c>
      <c r="B87" s="13" t="s">
        <v>114</v>
      </c>
      <c r="C87" s="13" t="s">
        <v>5</v>
      </c>
      <c r="D87" s="13"/>
      <c r="E87" s="13"/>
      <c r="F87" s="10" t="e">
        <f>SUMIF(#REF!,B87,#REF!)</f>
        <v>#REF!</v>
      </c>
      <c r="G87" s="13" t="e">
        <f t="shared" si="1"/>
        <v>#REF!</v>
      </c>
      <c r="H87" s="23"/>
      <c r="I87" s="24"/>
      <c r="J87" s="25"/>
    </row>
    <row r="88" spans="1:10" ht="15.75" customHeight="1">
      <c r="A88" s="19">
        <v>89</v>
      </c>
      <c r="B88" s="13" t="s">
        <v>115</v>
      </c>
      <c r="C88" s="13" t="s">
        <v>91</v>
      </c>
      <c r="D88" s="13"/>
      <c r="E88" s="13"/>
      <c r="F88" s="10" t="e">
        <f>SUMIF(#REF!,B88,#REF!)</f>
        <v>#REF!</v>
      </c>
      <c r="G88" s="13" t="e">
        <f t="shared" si="1"/>
        <v>#REF!</v>
      </c>
      <c r="H88" s="23"/>
      <c r="I88" s="24"/>
      <c r="J88" s="25"/>
    </row>
    <row r="89" spans="1:10" ht="15.75" customHeight="1">
      <c r="A89" s="19">
        <v>90</v>
      </c>
      <c r="B89" s="13" t="s">
        <v>116</v>
      </c>
      <c r="C89" s="13" t="s">
        <v>91</v>
      </c>
      <c r="D89" s="13"/>
      <c r="E89" s="13"/>
      <c r="F89" s="10" t="e">
        <f>SUMIF(#REF!,B89,#REF!)</f>
        <v>#REF!</v>
      </c>
      <c r="G89" s="13" t="e">
        <f t="shared" si="1"/>
        <v>#REF!</v>
      </c>
      <c r="H89" s="23"/>
      <c r="I89" s="24"/>
      <c r="J89" s="25"/>
    </row>
    <row r="90" spans="1:10" ht="15.75" customHeight="1">
      <c r="A90" s="19">
        <v>91</v>
      </c>
      <c r="B90" s="13" t="s">
        <v>117</v>
      </c>
      <c r="C90" s="13" t="s">
        <v>5</v>
      </c>
      <c r="D90" s="13" t="e">
        <f>SUMIF(#REF!,B90,#REF!)</f>
        <v>#REF!</v>
      </c>
      <c r="E90" s="13"/>
      <c r="F90" s="10" t="e">
        <f>SUMIF(#REF!,B90,#REF!)</f>
        <v>#REF!</v>
      </c>
      <c r="G90" s="13" t="e">
        <f t="shared" si="1"/>
        <v>#REF!</v>
      </c>
      <c r="H90" s="23"/>
      <c r="I90" s="24"/>
      <c r="J90" s="25"/>
    </row>
    <row r="91" spans="1:10" ht="15.75" customHeight="1">
      <c r="A91" s="19">
        <v>92</v>
      </c>
      <c r="B91" s="13" t="s">
        <v>118</v>
      </c>
      <c r="C91" s="13" t="s">
        <v>98</v>
      </c>
      <c r="D91" s="13"/>
      <c r="E91" s="13"/>
      <c r="F91" s="10" t="e">
        <f>SUMIF(#REF!,B91,#REF!)</f>
        <v>#REF!</v>
      </c>
      <c r="G91" s="13" t="e">
        <f t="shared" si="1"/>
        <v>#REF!</v>
      </c>
      <c r="H91" s="23"/>
      <c r="I91" s="24"/>
      <c r="J91" s="25"/>
    </row>
    <row r="92" spans="1:10" ht="15.75" customHeight="1">
      <c r="A92" s="19">
        <v>93</v>
      </c>
      <c r="B92" s="13" t="s">
        <v>119</v>
      </c>
      <c r="C92" s="13" t="s">
        <v>98</v>
      </c>
      <c r="D92" s="13"/>
      <c r="E92" s="13"/>
      <c r="F92" s="10" t="e">
        <f>SUMIF(#REF!,B92,#REF!)</f>
        <v>#REF!</v>
      </c>
      <c r="G92" s="13" t="e">
        <f t="shared" si="1"/>
        <v>#REF!</v>
      </c>
      <c r="H92" s="23"/>
      <c r="I92" s="24"/>
      <c r="J92" s="25"/>
    </row>
    <row r="93" spans="1:10" ht="15.75" customHeight="1">
      <c r="A93" s="19">
        <v>94</v>
      </c>
      <c r="B93" s="13" t="s">
        <v>120</v>
      </c>
      <c r="C93" s="13" t="s">
        <v>5</v>
      </c>
      <c r="D93" s="13"/>
      <c r="E93" s="13"/>
      <c r="F93" s="27" t="e">
        <f>SUMIF(#REF!,B93,#REF!)</f>
        <v>#REF!</v>
      </c>
      <c r="G93" s="13" t="e">
        <f t="shared" si="1"/>
        <v>#REF!</v>
      </c>
      <c r="H93" s="23"/>
      <c r="I93" s="24"/>
      <c r="J93" s="25"/>
    </row>
    <row r="94" spans="1:10" ht="15.75" customHeight="1">
      <c r="A94" s="19">
        <v>95</v>
      </c>
      <c r="B94" s="13" t="s">
        <v>121</v>
      </c>
      <c r="C94" s="13" t="s">
        <v>5</v>
      </c>
      <c r="D94" s="13"/>
      <c r="E94" s="13"/>
      <c r="F94" s="10" t="e">
        <f>SUMIF(#REF!,B94,#REF!)</f>
        <v>#REF!</v>
      </c>
      <c r="G94" s="13" t="e">
        <f t="shared" si="1"/>
        <v>#REF!</v>
      </c>
      <c r="H94" s="23"/>
      <c r="I94" s="24"/>
      <c r="J94" s="25"/>
    </row>
    <row r="95" spans="1:10" ht="15.75" customHeight="1">
      <c r="A95" s="19">
        <v>96</v>
      </c>
      <c r="B95" s="13" t="s">
        <v>122</v>
      </c>
      <c r="C95" s="13" t="s">
        <v>98</v>
      </c>
      <c r="D95" s="13"/>
      <c r="E95" s="13"/>
      <c r="F95" s="10" t="e">
        <f>SUMIF(#REF!,B95,#REF!)</f>
        <v>#REF!</v>
      </c>
      <c r="G95" s="13" t="e">
        <f t="shared" si="1"/>
        <v>#REF!</v>
      </c>
      <c r="H95" s="23"/>
      <c r="I95" s="24"/>
      <c r="J95" s="25"/>
    </row>
    <row r="96" spans="1:10" ht="15.75" customHeight="1">
      <c r="A96" s="19">
        <v>97</v>
      </c>
      <c r="B96" s="13" t="s">
        <v>123</v>
      </c>
      <c r="C96" s="13" t="s">
        <v>5</v>
      </c>
      <c r="D96" s="13"/>
      <c r="E96" s="13"/>
      <c r="F96" s="10" t="e">
        <f>SUMIF(#REF!,B96,#REF!)</f>
        <v>#REF!</v>
      </c>
      <c r="G96" s="13" t="e">
        <f t="shared" si="1"/>
        <v>#REF!</v>
      </c>
      <c r="H96" s="23"/>
      <c r="I96" s="24"/>
      <c r="J96" s="25"/>
    </row>
    <row r="97" spans="1:10" ht="15.75" customHeight="1">
      <c r="A97" s="19">
        <v>98</v>
      </c>
      <c r="B97" s="13" t="s">
        <v>124</v>
      </c>
      <c r="C97" s="13" t="s">
        <v>98</v>
      </c>
      <c r="D97" s="13"/>
      <c r="E97" s="13"/>
      <c r="F97" s="10" t="e">
        <f>SUMIF(#REF!,B97,#REF!)</f>
        <v>#REF!</v>
      </c>
      <c r="G97" s="13" t="e">
        <f t="shared" si="1"/>
        <v>#REF!</v>
      </c>
      <c r="H97" s="23"/>
      <c r="I97" s="24"/>
      <c r="J97" s="25"/>
    </row>
    <row r="98" spans="1:10" ht="15.75" customHeight="1">
      <c r="A98" s="19">
        <v>99</v>
      </c>
      <c r="B98" s="13" t="s">
        <v>125</v>
      </c>
      <c r="C98" s="13" t="s">
        <v>91</v>
      </c>
      <c r="D98" s="13"/>
      <c r="E98" s="13"/>
      <c r="F98" s="10" t="e">
        <f>SUMIF(#REF!,B98,#REF!)</f>
        <v>#REF!</v>
      </c>
      <c r="G98" s="13" t="e">
        <f t="shared" si="1"/>
        <v>#REF!</v>
      </c>
      <c r="H98" s="23"/>
      <c r="I98" s="24"/>
      <c r="J98" s="25"/>
    </row>
    <row r="99" spans="1:10" ht="15.75" customHeight="1">
      <c r="A99" s="19">
        <v>100</v>
      </c>
      <c r="B99" s="13" t="s">
        <v>126</v>
      </c>
      <c r="C99" s="13" t="s">
        <v>91</v>
      </c>
      <c r="D99" s="13"/>
      <c r="E99" s="13"/>
      <c r="F99" s="10" t="e">
        <f>SUMIF(#REF!,B99,#REF!)</f>
        <v>#REF!</v>
      </c>
      <c r="G99" s="13" t="e">
        <f t="shared" si="1"/>
        <v>#REF!</v>
      </c>
      <c r="H99" s="23"/>
      <c r="I99" s="24"/>
      <c r="J99" s="25"/>
    </row>
    <row r="100" spans="1:10" ht="15.75" customHeight="1">
      <c r="A100" s="19">
        <v>101</v>
      </c>
      <c r="B100" s="13" t="s">
        <v>127</v>
      </c>
      <c r="C100" s="13" t="s">
        <v>5</v>
      </c>
      <c r="D100" s="13"/>
      <c r="E100" s="13"/>
      <c r="F100" s="10" t="e">
        <f>SUMIF(#REF!,B100,#REF!)</f>
        <v>#REF!</v>
      </c>
      <c r="G100" s="13" t="e">
        <f t="shared" si="1"/>
        <v>#REF!</v>
      </c>
      <c r="H100" s="23"/>
      <c r="I100" s="24"/>
      <c r="J100" s="25"/>
    </row>
    <row r="101" spans="1:10" ht="15.75" customHeight="1">
      <c r="A101" s="19">
        <v>102</v>
      </c>
      <c r="B101" s="13" t="s">
        <v>128</v>
      </c>
      <c r="C101" s="13" t="s">
        <v>5</v>
      </c>
      <c r="D101" s="13"/>
      <c r="E101" s="13"/>
      <c r="F101" s="10" t="e">
        <f>SUMIF(#REF!,B101,#REF!)</f>
        <v>#REF!</v>
      </c>
      <c r="G101" s="13" t="e">
        <f t="shared" si="1"/>
        <v>#REF!</v>
      </c>
      <c r="H101" s="23"/>
      <c r="I101" s="24"/>
      <c r="J101" s="25"/>
    </row>
    <row r="102" spans="1:10" ht="15.75" customHeight="1">
      <c r="A102" s="19">
        <v>103</v>
      </c>
      <c r="B102" s="13" t="s">
        <v>129</v>
      </c>
      <c r="C102" s="13" t="s">
        <v>5</v>
      </c>
      <c r="D102" s="13"/>
      <c r="E102" s="13"/>
      <c r="F102" s="10" t="e">
        <f>SUMIF(#REF!,B102,#REF!)</f>
        <v>#REF!</v>
      </c>
      <c r="G102" s="13" t="e">
        <f t="shared" si="1"/>
        <v>#REF!</v>
      </c>
      <c r="H102" s="23"/>
      <c r="I102" s="24"/>
      <c r="J102" s="25"/>
    </row>
    <row r="103" spans="1:10" ht="15.75" customHeight="1">
      <c r="A103" s="19">
        <v>104</v>
      </c>
      <c r="B103" s="13" t="s">
        <v>130</v>
      </c>
      <c r="C103" s="13" t="s">
        <v>5</v>
      </c>
      <c r="D103" s="13"/>
      <c r="E103" s="13"/>
      <c r="F103" s="10" t="e">
        <f>SUMIF(#REF!,B103,#REF!)</f>
        <v>#REF!</v>
      </c>
      <c r="G103" s="13" t="e">
        <f t="shared" si="1"/>
        <v>#REF!</v>
      </c>
      <c r="H103" s="23"/>
      <c r="I103" s="24"/>
      <c r="J103" s="25"/>
    </row>
    <row r="104" spans="1:10" ht="15.75" customHeight="1">
      <c r="A104" s="19">
        <v>105</v>
      </c>
      <c r="B104" s="13" t="s">
        <v>131</v>
      </c>
      <c r="C104" s="13" t="s">
        <v>98</v>
      </c>
      <c r="D104" s="13"/>
      <c r="E104" s="13"/>
      <c r="F104" s="10" t="e">
        <f>SUMIF(#REF!,B104,#REF!)</f>
        <v>#REF!</v>
      </c>
      <c r="G104" s="13" t="e">
        <f t="shared" si="1"/>
        <v>#REF!</v>
      </c>
      <c r="H104" s="23"/>
      <c r="I104" s="24"/>
      <c r="J104" s="25"/>
    </row>
    <row r="105" spans="1:10" ht="15.75" customHeight="1">
      <c r="A105" s="19">
        <v>106</v>
      </c>
      <c r="B105" s="13" t="s">
        <v>132</v>
      </c>
      <c r="C105" s="13" t="s">
        <v>98</v>
      </c>
      <c r="D105" s="13"/>
      <c r="E105" s="13"/>
      <c r="F105" s="10" t="e">
        <f>SUMIF(#REF!,B105,#REF!)</f>
        <v>#REF!</v>
      </c>
      <c r="G105" s="13" t="e">
        <f t="shared" si="1"/>
        <v>#REF!</v>
      </c>
      <c r="H105" s="23"/>
      <c r="I105" s="24"/>
      <c r="J105" s="25"/>
    </row>
    <row r="106" spans="1:10" ht="15.75" customHeight="1">
      <c r="A106" s="19">
        <v>107</v>
      </c>
      <c r="B106" s="13" t="s">
        <v>133</v>
      </c>
      <c r="C106" s="13" t="s">
        <v>98</v>
      </c>
      <c r="D106" s="13"/>
      <c r="E106" s="13"/>
      <c r="F106" s="10" t="e">
        <f>SUMIF(#REF!,B106,#REF!)</f>
        <v>#REF!</v>
      </c>
      <c r="G106" s="13" t="e">
        <f t="shared" si="1"/>
        <v>#REF!</v>
      </c>
      <c r="H106" s="23"/>
      <c r="I106" s="24"/>
      <c r="J106" s="25"/>
    </row>
    <row r="107" spans="1:10" ht="15.75" customHeight="1">
      <c r="A107" s="19">
        <v>108</v>
      </c>
      <c r="B107" s="13" t="s">
        <v>134</v>
      </c>
      <c r="C107" s="13" t="s">
        <v>91</v>
      </c>
      <c r="D107" s="13"/>
      <c r="E107" s="13"/>
      <c r="F107" s="10" t="e">
        <f>SUMIF(#REF!,B107,#REF!)</f>
        <v>#REF!</v>
      </c>
      <c r="G107" s="13" t="e">
        <f t="shared" si="1"/>
        <v>#REF!</v>
      </c>
      <c r="H107" s="23"/>
      <c r="I107" s="24"/>
      <c r="J107" s="25"/>
    </row>
    <row r="108" spans="1:10" ht="15.75" customHeight="1">
      <c r="A108" s="19">
        <v>109</v>
      </c>
      <c r="B108" s="13" t="s">
        <v>135</v>
      </c>
      <c r="C108" s="13" t="s">
        <v>98</v>
      </c>
      <c r="D108" s="13" t="e">
        <f>SUMIF(#REF!,B108,#REF!)</f>
        <v>#REF!</v>
      </c>
      <c r="E108" s="13"/>
      <c r="F108" s="10" t="e">
        <f>SUMIF(#REF!,B108,#REF!)</f>
        <v>#REF!</v>
      </c>
      <c r="G108" s="16">
        <v>6</v>
      </c>
      <c r="H108" s="23"/>
      <c r="I108" s="26" t="s">
        <v>136</v>
      </c>
      <c r="J108" s="25"/>
    </row>
    <row r="109" spans="1:10" ht="15.75" customHeight="1">
      <c r="A109" s="19">
        <v>110</v>
      </c>
      <c r="B109" s="13" t="s">
        <v>137</v>
      </c>
      <c r="C109" s="13" t="s">
        <v>98</v>
      </c>
      <c r="D109" s="13"/>
      <c r="E109" s="13"/>
      <c r="F109" s="10" t="e">
        <f>SUMIF(#REF!,B109,#REF!)</f>
        <v>#REF!</v>
      </c>
      <c r="G109" s="13" t="e">
        <f t="shared" ref="G109:G119" si="2">SUM(D109:F109)</f>
        <v>#REF!</v>
      </c>
      <c r="H109" s="23"/>
      <c r="I109" s="24"/>
      <c r="J109" s="25"/>
    </row>
    <row r="110" spans="1:10" ht="15.75" customHeight="1">
      <c r="A110" s="19">
        <v>111</v>
      </c>
      <c r="B110" s="13" t="s">
        <v>138</v>
      </c>
      <c r="C110" s="13" t="s">
        <v>98</v>
      </c>
      <c r="D110" s="13"/>
      <c r="E110" s="13"/>
      <c r="F110" s="10" t="e">
        <f>SUMIF(#REF!,B110,#REF!)</f>
        <v>#REF!</v>
      </c>
      <c r="G110" s="13" t="e">
        <f t="shared" si="2"/>
        <v>#REF!</v>
      </c>
      <c r="H110" s="28"/>
      <c r="I110" s="24"/>
      <c r="J110" s="25"/>
    </row>
    <row r="111" spans="1:10" ht="15.75" customHeight="1">
      <c r="A111" s="19">
        <v>112</v>
      </c>
      <c r="B111" s="16" t="s">
        <v>139</v>
      </c>
      <c r="C111" s="16" t="s">
        <v>91</v>
      </c>
      <c r="D111" s="13"/>
      <c r="E111" s="13"/>
      <c r="F111" s="10" t="e">
        <f>SUMIF(#REF!,B111,#REF!)</f>
        <v>#REF!</v>
      </c>
      <c r="G111" s="13" t="e">
        <f t="shared" si="2"/>
        <v>#REF!</v>
      </c>
      <c r="H111" s="29"/>
      <c r="I111" s="30"/>
      <c r="J111" s="25"/>
    </row>
    <row r="112" spans="1:10" ht="15.75" customHeight="1">
      <c r="A112" s="19">
        <v>113</v>
      </c>
      <c r="B112" s="16" t="s">
        <v>140</v>
      </c>
      <c r="C112" s="16" t="s">
        <v>91</v>
      </c>
      <c r="D112" s="13"/>
      <c r="E112" s="13"/>
      <c r="F112" s="10" t="e">
        <f>SUMIF(#REF!,B112,#REF!)</f>
        <v>#REF!</v>
      </c>
      <c r="G112" s="13" t="e">
        <f t="shared" si="2"/>
        <v>#REF!</v>
      </c>
      <c r="H112" s="29"/>
      <c r="I112" s="30"/>
      <c r="J112" s="25"/>
    </row>
    <row r="113" spans="1:9" ht="15.75" customHeight="1">
      <c r="A113" s="19">
        <v>114</v>
      </c>
      <c r="B113" s="16" t="s">
        <v>141</v>
      </c>
      <c r="C113" s="16" t="s">
        <v>91</v>
      </c>
      <c r="D113" s="13"/>
      <c r="E113" s="13"/>
      <c r="F113" s="10" t="e">
        <f>SUMIF(#REF!,B113,#REF!)</f>
        <v>#REF!</v>
      </c>
      <c r="G113" s="13" t="e">
        <f t="shared" si="2"/>
        <v>#REF!</v>
      </c>
      <c r="H113" s="29"/>
      <c r="I113" s="30"/>
    </row>
    <row r="114" spans="1:9" ht="15.75" customHeight="1">
      <c r="A114" s="19">
        <v>115</v>
      </c>
      <c r="B114" s="16" t="s">
        <v>142</v>
      </c>
      <c r="C114" s="16" t="s">
        <v>91</v>
      </c>
      <c r="D114" s="13"/>
      <c r="E114" s="13"/>
      <c r="F114" s="10" t="e">
        <f>SUMIF(#REF!,B114,#REF!)</f>
        <v>#REF!</v>
      </c>
      <c r="G114" s="13" t="e">
        <f t="shared" si="2"/>
        <v>#REF!</v>
      </c>
      <c r="H114" s="29"/>
      <c r="I114" s="30"/>
    </row>
    <row r="115" spans="1:9" ht="15.75" customHeight="1">
      <c r="A115" s="19">
        <v>116</v>
      </c>
      <c r="B115" s="16" t="s">
        <v>143</v>
      </c>
      <c r="C115" s="16" t="s">
        <v>91</v>
      </c>
      <c r="D115" s="13" t="e">
        <f>SUMIF(#REF!,B115,#REF!)</f>
        <v>#REF!</v>
      </c>
      <c r="E115" s="13"/>
      <c r="F115" s="10" t="e">
        <f>SUMIF(#REF!,B115,#REF!)</f>
        <v>#REF!</v>
      </c>
      <c r="G115" s="13" t="e">
        <f t="shared" si="2"/>
        <v>#REF!</v>
      </c>
      <c r="H115" s="29"/>
      <c r="I115" s="30"/>
    </row>
    <row r="116" spans="1:9" ht="15.75" customHeight="1">
      <c r="A116" s="19">
        <v>117</v>
      </c>
      <c r="B116" s="16" t="s">
        <v>144</v>
      </c>
      <c r="C116" s="16" t="s">
        <v>100</v>
      </c>
      <c r="D116" s="31">
        <v>3</v>
      </c>
      <c r="E116" s="13"/>
      <c r="F116" s="10" t="e">
        <f>SUMIF(#REF!,B116,#REF!)</f>
        <v>#REF!</v>
      </c>
      <c r="G116" s="13" t="e">
        <f t="shared" si="2"/>
        <v>#REF!</v>
      </c>
      <c r="H116" s="29"/>
      <c r="I116" s="30"/>
    </row>
    <row r="117" spans="1:9" ht="15.75" customHeight="1">
      <c r="A117" s="19">
        <v>118</v>
      </c>
      <c r="B117" s="32" t="s">
        <v>145</v>
      </c>
      <c r="C117" s="16"/>
      <c r="D117" s="13"/>
      <c r="E117" s="13"/>
      <c r="F117" s="10" t="e">
        <f>SUMIF(#REF!,B117,#REF!)</f>
        <v>#REF!</v>
      </c>
      <c r="G117" s="13" t="e">
        <f t="shared" si="2"/>
        <v>#REF!</v>
      </c>
      <c r="H117" s="29"/>
      <c r="I117" s="30"/>
    </row>
    <row r="118" spans="1:9" ht="15.75" customHeight="1">
      <c r="A118" s="19">
        <v>119</v>
      </c>
      <c r="B118" s="16" t="s">
        <v>146</v>
      </c>
      <c r="C118" s="16" t="s">
        <v>91</v>
      </c>
      <c r="D118" s="13"/>
      <c r="E118" s="13"/>
      <c r="F118" s="10" t="e">
        <f>SUMIF(#REF!,B118,#REF!)</f>
        <v>#REF!</v>
      </c>
      <c r="G118" s="13" t="e">
        <f t="shared" si="2"/>
        <v>#REF!</v>
      </c>
      <c r="H118" s="29"/>
      <c r="I118" s="30"/>
    </row>
    <row r="119" spans="1:9" ht="15.75" customHeight="1">
      <c r="A119" s="19">
        <v>120</v>
      </c>
      <c r="B119" s="16" t="s">
        <v>147</v>
      </c>
      <c r="C119" s="16" t="s">
        <v>91</v>
      </c>
      <c r="D119" s="13"/>
      <c r="E119" s="13"/>
      <c r="F119" s="10" t="e">
        <f>SUMIF(#REF!,B119,#REF!)</f>
        <v>#REF!</v>
      </c>
      <c r="G119" s="13" t="e">
        <f t="shared" si="2"/>
        <v>#REF!</v>
      </c>
      <c r="H119" s="29"/>
      <c r="I119" s="30"/>
    </row>
    <row r="120" spans="1:9" ht="15.75" customHeight="1">
      <c r="A120" s="33">
        <v>121</v>
      </c>
      <c r="B120" s="13"/>
      <c r="C120" s="13"/>
      <c r="D120" s="13"/>
      <c r="E120" s="13"/>
      <c r="F120" s="10" t="e">
        <f>SUMIF(#REF!,B120,#REF!)</f>
        <v>#REF!</v>
      </c>
      <c r="G120" s="13"/>
      <c r="H120" s="29"/>
      <c r="I120" s="30"/>
    </row>
    <row r="121" spans="1:9" ht="15.75" customHeight="1">
      <c r="A121" s="13"/>
      <c r="H121" s="2"/>
      <c r="I121" s="2"/>
    </row>
    <row r="122" spans="1:9" ht="15.75" customHeight="1">
      <c r="A122" s="13"/>
      <c r="H122" s="2"/>
      <c r="I122" s="2"/>
    </row>
    <row r="123" spans="1:9" ht="15.75" customHeight="1">
      <c r="A123" s="1"/>
      <c r="B123" s="1"/>
      <c r="C123" s="1"/>
      <c r="D123" s="1"/>
      <c r="E123" s="1"/>
      <c r="F123" s="1"/>
      <c r="G123" s="1"/>
      <c r="H123" s="2"/>
      <c r="I123" s="2"/>
    </row>
    <row r="124" spans="1:9" ht="15.75" customHeight="1">
      <c r="A124" s="1"/>
      <c r="B124" s="1"/>
      <c r="C124" s="1"/>
      <c r="D124" s="1"/>
      <c r="E124" s="1"/>
      <c r="F124" s="1"/>
      <c r="G124" s="1"/>
      <c r="H124" s="2"/>
      <c r="I124" s="2"/>
    </row>
    <row r="125" spans="1:9" ht="15.75" customHeight="1">
      <c r="A125" s="1"/>
      <c r="B125" s="1"/>
      <c r="C125" s="1"/>
      <c r="D125" s="1"/>
      <c r="E125" s="1"/>
      <c r="F125" s="1"/>
      <c r="G125" s="1"/>
      <c r="H125" s="2"/>
      <c r="I125" s="2"/>
    </row>
    <row r="126" spans="1:9" ht="15.75" customHeight="1">
      <c r="A126" s="1"/>
      <c r="B126" s="1"/>
      <c r="C126" s="1"/>
      <c r="D126" s="1"/>
      <c r="E126" s="1"/>
      <c r="F126" s="1"/>
      <c r="G126" s="1"/>
      <c r="H126" s="2"/>
      <c r="I126" s="2"/>
    </row>
    <row r="127" spans="1:9" ht="15.75" customHeight="1">
      <c r="A127" s="1"/>
      <c r="B127" s="1"/>
      <c r="C127" s="1"/>
      <c r="D127" s="1"/>
      <c r="E127" s="1"/>
      <c r="F127" s="1"/>
      <c r="G127" s="1"/>
      <c r="H127" s="2"/>
      <c r="I127" s="2"/>
    </row>
    <row r="128" spans="1:9" ht="15.75" customHeight="1">
      <c r="A128" s="1"/>
      <c r="B128" s="1"/>
      <c r="C128" s="1"/>
      <c r="D128" s="1"/>
      <c r="E128" s="1"/>
      <c r="F128" s="1"/>
      <c r="G128" s="1"/>
      <c r="H128" s="2"/>
      <c r="I128" s="2"/>
    </row>
    <row r="129" spans="1:9" ht="15.75" customHeight="1">
      <c r="A129" s="1"/>
      <c r="B129" s="1"/>
      <c r="C129" s="1"/>
      <c r="D129" s="1"/>
      <c r="E129" s="1"/>
      <c r="F129" s="1"/>
      <c r="G129" s="1"/>
      <c r="H129" s="2"/>
      <c r="I129" s="2"/>
    </row>
    <row r="130" spans="1:9" ht="15.75" customHeight="1">
      <c r="A130" s="1"/>
      <c r="B130" s="1"/>
      <c r="C130" s="1"/>
      <c r="D130" s="1"/>
      <c r="E130" s="1"/>
      <c r="F130" s="1"/>
      <c r="G130" s="1"/>
      <c r="H130" s="2"/>
      <c r="I130" s="2"/>
    </row>
    <row r="131" spans="1:9" ht="15.75" customHeight="1">
      <c r="A131" s="1"/>
      <c r="B131" s="1"/>
      <c r="C131" s="1"/>
      <c r="D131" s="1"/>
      <c r="E131" s="1"/>
      <c r="F131" s="1"/>
      <c r="G131" s="1"/>
      <c r="H131" s="2"/>
      <c r="I131" s="2"/>
    </row>
    <row r="132" spans="1:9" ht="15.75" customHeight="1">
      <c r="A132" s="1"/>
      <c r="B132" s="1"/>
      <c r="C132" s="1"/>
      <c r="D132" s="1"/>
      <c r="E132" s="1"/>
      <c r="F132" s="1"/>
      <c r="G132" s="1"/>
      <c r="H132" s="2"/>
      <c r="I132" s="2"/>
    </row>
    <row r="133" spans="1:9" ht="15.75" customHeight="1">
      <c r="A133" s="1"/>
      <c r="B133" s="1"/>
      <c r="C133" s="1"/>
      <c r="D133" s="1"/>
      <c r="E133" s="1"/>
      <c r="F133" s="1"/>
      <c r="G133" s="1"/>
      <c r="H133" s="2"/>
      <c r="I133" s="2"/>
    </row>
    <row r="134" spans="1:9" ht="15.75" customHeight="1">
      <c r="A134" s="1"/>
      <c r="B134" s="1"/>
      <c r="C134" s="1"/>
      <c r="D134" s="1"/>
      <c r="E134" s="1"/>
      <c r="F134" s="1"/>
      <c r="G134" s="1"/>
      <c r="H134" s="2"/>
      <c r="I134" s="2"/>
    </row>
    <row r="135" spans="1:9" ht="15.75" customHeight="1">
      <c r="A135" s="1"/>
      <c r="B135" s="1"/>
      <c r="C135" s="1"/>
      <c r="D135" s="1"/>
      <c r="E135" s="1"/>
      <c r="F135" s="1"/>
      <c r="G135" s="1"/>
      <c r="H135" s="2"/>
      <c r="I135" s="2"/>
    </row>
    <row r="136" spans="1:9" ht="15.75" customHeight="1">
      <c r="A136" s="1"/>
      <c r="B136" s="1"/>
      <c r="C136" s="1"/>
      <c r="D136" s="1"/>
      <c r="E136" s="1"/>
      <c r="F136" s="1"/>
      <c r="G136" s="1"/>
      <c r="H136" s="2"/>
      <c r="I136" s="2"/>
    </row>
    <row r="137" spans="1:9" ht="15.75" customHeight="1">
      <c r="A137" s="1"/>
      <c r="B137" s="1"/>
      <c r="C137" s="1"/>
      <c r="D137" s="1"/>
      <c r="E137" s="1"/>
      <c r="F137" s="1"/>
      <c r="G137" s="1"/>
      <c r="H137" s="2"/>
      <c r="I137" s="2"/>
    </row>
    <row r="138" spans="1:9" ht="15.75" customHeight="1">
      <c r="A138" s="1"/>
      <c r="B138" s="1"/>
      <c r="C138" s="1"/>
      <c r="D138" s="1"/>
      <c r="E138" s="1"/>
      <c r="F138" s="1"/>
      <c r="G138" s="1"/>
      <c r="H138" s="2"/>
      <c r="I138" s="2"/>
    </row>
    <row r="139" spans="1:9" ht="15.75" customHeight="1">
      <c r="A139" s="1"/>
      <c r="B139" s="1"/>
      <c r="C139" s="1"/>
      <c r="D139" s="1"/>
      <c r="E139" s="1"/>
      <c r="F139" s="1"/>
      <c r="G139" s="1"/>
      <c r="H139" s="2"/>
      <c r="I139" s="2"/>
    </row>
    <row r="140" spans="1:9" ht="15.75" customHeight="1">
      <c r="A140" s="1"/>
      <c r="B140" s="1"/>
      <c r="C140" s="1"/>
      <c r="D140" s="1"/>
      <c r="E140" s="1"/>
      <c r="F140" s="1"/>
      <c r="G140" s="1"/>
      <c r="H140" s="2"/>
      <c r="I140" s="2"/>
    </row>
    <row r="141" spans="1:9" ht="15.75" customHeight="1">
      <c r="A141" s="1"/>
      <c r="B141" s="1"/>
      <c r="C141" s="1"/>
      <c r="D141" s="1"/>
      <c r="E141" s="1"/>
      <c r="F141" s="1"/>
      <c r="G141" s="1"/>
      <c r="H141" s="2"/>
      <c r="I141" s="2"/>
    </row>
    <row r="142" spans="1:9" ht="15.75" customHeight="1">
      <c r="A142" s="1"/>
      <c r="B142" s="1"/>
      <c r="C142" s="1"/>
      <c r="D142" s="1"/>
      <c r="E142" s="1"/>
      <c r="F142" s="1"/>
      <c r="G142" s="1"/>
      <c r="H142" s="2"/>
      <c r="I142" s="2"/>
    </row>
    <row r="143" spans="1:9" ht="15.75" customHeight="1">
      <c r="A143" s="1"/>
      <c r="B143" s="1"/>
      <c r="C143" s="1"/>
      <c r="D143" s="1"/>
      <c r="E143" s="1"/>
      <c r="F143" s="1"/>
      <c r="G143" s="1"/>
      <c r="H143" s="2"/>
      <c r="I143" s="2"/>
    </row>
    <row r="144" spans="1:9" ht="15.75" customHeight="1">
      <c r="A144" s="1"/>
      <c r="B144" s="1"/>
      <c r="C144" s="1"/>
      <c r="D144" s="1"/>
      <c r="E144" s="1"/>
      <c r="F144" s="1"/>
      <c r="G144" s="1"/>
      <c r="H144" s="2"/>
      <c r="I144" s="2"/>
    </row>
    <row r="145" spans="1:9" ht="15.75" customHeight="1">
      <c r="A145" s="1"/>
      <c r="B145" s="1"/>
      <c r="C145" s="1"/>
      <c r="D145" s="1"/>
      <c r="E145" s="1"/>
      <c r="F145" s="1"/>
      <c r="G145" s="1"/>
      <c r="H145" s="2"/>
      <c r="I145" s="2"/>
    </row>
    <row r="146" spans="1:9" ht="15.75" customHeight="1">
      <c r="A146" s="1"/>
      <c r="B146" s="1"/>
      <c r="C146" s="1"/>
      <c r="D146" s="1"/>
      <c r="E146" s="1"/>
      <c r="F146" s="1"/>
      <c r="G146" s="1"/>
      <c r="H146" s="2"/>
      <c r="I146" s="2"/>
    </row>
    <row r="147" spans="1:9" ht="15.75" customHeight="1">
      <c r="A147" s="1"/>
      <c r="B147" s="1"/>
      <c r="C147" s="1"/>
      <c r="D147" s="1"/>
      <c r="E147" s="1"/>
      <c r="F147" s="1"/>
      <c r="G147" s="1"/>
      <c r="H147" s="2"/>
      <c r="I147" s="2"/>
    </row>
    <row r="148" spans="1:9" ht="15.75" customHeight="1">
      <c r="A148" s="1"/>
      <c r="B148" s="1"/>
      <c r="C148" s="1"/>
      <c r="D148" s="1"/>
      <c r="E148" s="1"/>
      <c r="F148" s="1"/>
      <c r="G148" s="1"/>
      <c r="H148" s="2"/>
      <c r="I148" s="2"/>
    </row>
    <row r="149" spans="1:9" ht="15.75" customHeight="1">
      <c r="A149" s="1"/>
      <c r="B149" s="1"/>
      <c r="C149" s="1"/>
      <c r="D149" s="1"/>
      <c r="E149" s="1"/>
      <c r="F149" s="1"/>
      <c r="G149" s="1"/>
      <c r="H149" s="2"/>
      <c r="I149" s="2"/>
    </row>
    <row r="150" spans="1:9" ht="15.75" customHeight="1">
      <c r="A150" s="1"/>
      <c r="B150" s="1"/>
      <c r="C150" s="1"/>
      <c r="D150" s="1"/>
      <c r="E150" s="1"/>
      <c r="F150" s="1"/>
      <c r="G150" s="1"/>
      <c r="H150" s="2"/>
      <c r="I150" s="2"/>
    </row>
    <row r="151" spans="1:9" ht="15.75" customHeight="1">
      <c r="A151" s="1"/>
      <c r="B151" s="1"/>
      <c r="C151" s="1"/>
      <c r="D151" s="1"/>
      <c r="E151" s="1"/>
      <c r="F151" s="1"/>
      <c r="G151" s="1"/>
      <c r="H151" s="2"/>
      <c r="I151" s="2"/>
    </row>
    <row r="152" spans="1:9" ht="15.75" customHeight="1">
      <c r="A152" s="1"/>
      <c r="B152" s="1"/>
      <c r="C152" s="1"/>
      <c r="D152" s="1"/>
      <c r="E152" s="1"/>
      <c r="F152" s="1"/>
      <c r="G152" s="1"/>
      <c r="H152" s="2"/>
      <c r="I152" s="2"/>
    </row>
    <row r="153" spans="1:9" ht="15.75" customHeight="1">
      <c r="A153" s="1"/>
      <c r="B153" s="1"/>
      <c r="C153" s="1"/>
      <c r="D153" s="1"/>
      <c r="E153" s="1"/>
      <c r="F153" s="1"/>
      <c r="G153" s="1"/>
      <c r="H153" s="2"/>
      <c r="I153" s="2"/>
    </row>
    <row r="154" spans="1:9" ht="15.75" customHeight="1">
      <c r="A154" s="1"/>
      <c r="B154" s="1"/>
      <c r="C154" s="1"/>
      <c r="D154" s="1"/>
      <c r="E154" s="1"/>
      <c r="F154" s="1"/>
      <c r="G154" s="1"/>
      <c r="H154" s="2"/>
      <c r="I154" s="2"/>
    </row>
    <row r="155" spans="1:9" ht="15.75" customHeight="1">
      <c r="A155" s="1"/>
      <c r="B155" s="1"/>
      <c r="C155" s="1"/>
      <c r="D155" s="1"/>
      <c r="E155" s="1"/>
      <c r="F155" s="1"/>
      <c r="G155" s="1"/>
      <c r="H155" s="2"/>
      <c r="I155" s="2"/>
    </row>
    <row r="156" spans="1:9" ht="15.75" customHeight="1">
      <c r="A156" s="1"/>
      <c r="B156" s="1"/>
      <c r="C156" s="1"/>
      <c r="D156" s="1"/>
      <c r="E156" s="1"/>
      <c r="F156" s="1"/>
      <c r="G156" s="1"/>
      <c r="H156" s="2"/>
      <c r="I156" s="2"/>
    </row>
    <row r="157" spans="1:9" ht="15.75" customHeight="1">
      <c r="A157" s="1"/>
      <c r="B157" s="1"/>
      <c r="C157" s="1"/>
      <c r="D157" s="1"/>
      <c r="E157" s="1"/>
      <c r="F157" s="1"/>
      <c r="G157" s="1"/>
      <c r="H157" s="2"/>
      <c r="I157" s="2"/>
    </row>
    <row r="158" spans="1:9" ht="15.75" customHeight="1">
      <c r="A158" s="1"/>
      <c r="B158" s="1"/>
      <c r="C158" s="1"/>
      <c r="D158" s="1"/>
      <c r="E158" s="1"/>
      <c r="F158" s="1"/>
      <c r="G158" s="1"/>
      <c r="H158" s="2"/>
      <c r="I158" s="2"/>
    </row>
    <row r="159" spans="1:9" ht="15.75" customHeight="1">
      <c r="A159" s="1"/>
      <c r="B159" s="1"/>
      <c r="C159" s="1"/>
      <c r="D159" s="1"/>
      <c r="E159" s="1"/>
      <c r="F159" s="1"/>
      <c r="G159" s="1"/>
      <c r="H159" s="2"/>
      <c r="I159" s="2"/>
    </row>
    <row r="160" spans="1:9" ht="15.75" customHeight="1">
      <c r="A160" s="1"/>
      <c r="B160" s="1"/>
      <c r="C160" s="1"/>
      <c r="D160" s="1"/>
      <c r="E160" s="1"/>
      <c r="F160" s="1"/>
      <c r="G160" s="1"/>
      <c r="H160" s="2"/>
      <c r="I160" s="2"/>
    </row>
    <row r="161" spans="1:9" ht="15.75" customHeight="1">
      <c r="A161" s="1"/>
      <c r="B161" s="1"/>
      <c r="C161" s="1"/>
      <c r="D161" s="1"/>
      <c r="E161" s="1"/>
      <c r="F161" s="1"/>
      <c r="G161" s="1"/>
      <c r="H161" s="2"/>
      <c r="I161" s="2"/>
    </row>
    <row r="162" spans="1:9" ht="15.75" customHeight="1">
      <c r="A162" s="1"/>
      <c r="B162" s="1"/>
      <c r="C162" s="1"/>
      <c r="D162" s="1"/>
      <c r="E162" s="1"/>
      <c r="F162" s="1"/>
      <c r="G162" s="1"/>
      <c r="H162" s="2"/>
      <c r="I162" s="2"/>
    </row>
    <row r="163" spans="1:9" ht="15.75" customHeight="1">
      <c r="A163" s="1"/>
      <c r="B163" s="1"/>
      <c r="C163" s="1"/>
      <c r="D163" s="1"/>
      <c r="E163" s="1"/>
      <c r="F163" s="1"/>
      <c r="G163" s="1"/>
      <c r="H163" s="2"/>
      <c r="I163" s="2"/>
    </row>
    <row r="164" spans="1:9" ht="15.75" customHeight="1">
      <c r="A164" s="1"/>
      <c r="B164" s="1"/>
      <c r="C164" s="1"/>
      <c r="D164" s="1"/>
      <c r="E164" s="1"/>
      <c r="F164" s="1"/>
      <c r="G164" s="1"/>
      <c r="H164" s="2"/>
      <c r="I164" s="2"/>
    </row>
    <row r="165" spans="1:9" ht="15.75" customHeight="1">
      <c r="A165" s="1"/>
      <c r="B165" s="1"/>
      <c r="C165" s="1"/>
      <c r="D165" s="1"/>
      <c r="E165" s="1"/>
      <c r="F165" s="1"/>
      <c r="G165" s="1"/>
      <c r="H165" s="2"/>
      <c r="I165" s="2"/>
    </row>
    <row r="166" spans="1:9" ht="15.75" customHeight="1">
      <c r="A166" s="1"/>
      <c r="B166" s="1"/>
      <c r="C166" s="1"/>
      <c r="D166" s="1"/>
      <c r="E166" s="1"/>
      <c r="F166" s="1"/>
      <c r="G166" s="1"/>
      <c r="H166" s="2"/>
      <c r="I166" s="2"/>
    </row>
    <row r="167" spans="1:9" ht="15.75" customHeight="1">
      <c r="A167" s="1"/>
      <c r="B167" s="1"/>
      <c r="C167" s="1"/>
      <c r="D167" s="1"/>
      <c r="E167" s="1"/>
      <c r="F167" s="1"/>
      <c r="G167" s="1"/>
      <c r="H167" s="2"/>
      <c r="I167" s="2"/>
    </row>
    <row r="168" spans="1:9" ht="15.75" customHeight="1">
      <c r="A168" s="1"/>
      <c r="B168" s="1"/>
      <c r="C168" s="1"/>
      <c r="D168" s="1"/>
      <c r="E168" s="1"/>
      <c r="F168" s="1"/>
      <c r="G168" s="1"/>
      <c r="H168" s="2"/>
      <c r="I168" s="2"/>
    </row>
    <row r="169" spans="1:9" ht="15.75" customHeight="1">
      <c r="A169" s="1"/>
      <c r="B169" s="1"/>
      <c r="C169" s="1"/>
      <c r="D169" s="1"/>
      <c r="E169" s="1"/>
      <c r="F169" s="1"/>
      <c r="G169" s="1"/>
      <c r="H169" s="2"/>
      <c r="I169" s="2"/>
    </row>
    <row r="170" spans="1:9" ht="15.75" customHeight="1">
      <c r="A170" s="1"/>
      <c r="B170" s="1"/>
      <c r="C170" s="1"/>
      <c r="D170" s="1"/>
      <c r="E170" s="1"/>
      <c r="F170" s="1"/>
      <c r="G170" s="1"/>
      <c r="H170" s="2"/>
      <c r="I170" s="2"/>
    </row>
    <row r="171" spans="1:9" ht="15.75" customHeight="1">
      <c r="A171" s="1"/>
      <c r="B171" s="1"/>
      <c r="C171" s="1"/>
      <c r="D171" s="1"/>
      <c r="E171" s="1"/>
      <c r="F171" s="1"/>
      <c r="G171" s="1"/>
      <c r="H171" s="2"/>
      <c r="I171" s="2"/>
    </row>
    <row r="172" spans="1:9" ht="15.75" customHeight="1">
      <c r="A172" s="1"/>
      <c r="B172" s="1"/>
      <c r="C172" s="1"/>
      <c r="D172" s="1"/>
      <c r="E172" s="1"/>
      <c r="F172" s="1"/>
      <c r="G172" s="1"/>
      <c r="H172" s="2"/>
      <c r="I172" s="2"/>
    </row>
    <row r="173" spans="1:9" ht="15.75" customHeight="1">
      <c r="A173" s="1"/>
      <c r="B173" s="1"/>
      <c r="C173" s="1"/>
      <c r="D173" s="1"/>
      <c r="E173" s="1"/>
      <c r="F173" s="1"/>
      <c r="G173" s="1"/>
      <c r="H173" s="2"/>
      <c r="I173" s="2"/>
    </row>
    <row r="174" spans="1:9" ht="15.75" customHeight="1">
      <c r="A174" s="1"/>
      <c r="B174" s="1"/>
      <c r="C174" s="1"/>
      <c r="D174" s="1"/>
      <c r="E174" s="1"/>
      <c r="F174" s="1"/>
      <c r="G174" s="1"/>
      <c r="H174" s="2"/>
      <c r="I174" s="2"/>
    </row>
    <row r="175" spans="1:9" ht="15.75" customHeight="1">
      <c r="A175" s="1"/>
      <c r="B175" s="1"/>
      <c r="C175" s="1"/>
      <c r="D175" s="1"/>
      <c r="E175" s="1"/>
      <c r="F175" s="1"/>
      <c r="G175" s="1"/>
      <c r="H175" s="2"/>
      <c r="I175" s="2"/>
    </row>
    <row r="176" spans="1:9" ht="15.75" customHeight="1">
      <c r="A176" s="1"/>
      <c r="B176" s="1"/>
      <c r="C176" s="1"/>
      <c r="D176" s="1"/>
      <c r="E176" s="1"/>
      <c r="F176" s="1"/>
      <c r="G176" s="1"/>
      <c r="H176" s="2"/>
      <c r="I176" s="2"/>
    </row>
    <row r="177" spans="1:9" ht="15.75" customHeight="1">
      <c r="A177" s="1"/>
      <c r="B177" s="1"/>
      <c r="C177" s="1"/>
      <c r="D177" s="1"/>
      <c r="E177" s="1"/>
      <c r="F177" s="1"/>
      <c r="G177" s="1"/>
      <c r="H177" s="2"/>
      <c r="I177" s="2"/>
    </row>
    <row r="178" spans="1:9" ht="15.75" customHeight="1">
      <c r="A178" s="1"/>
      <c r="B178" s="1"/>
      <c r="C178" s="1"/>
      <c r="D178" s="1"/>
      <c r="E178" s="1"/>
      <c r="F178" s="1"/>
      <c r="G178" s="1"/>
      <c r="H178" s="2"/>
      <c r="I178" s="2"/>
    </row>
    <row r="179" spans="1:9" ht="15.75" customHeight="1">
      <c r="A179" s="1"/>
      <c r="B179" s="1"/>
      <c r="C179" s="1"/>
      <c r="D179" s="1"/>
      <c r="E179" s="1"/>
      <c r="F179" s="1"/>
      <c r="G179" s="1"/>
      <c r="H179" s="2"/>
      <c r="I179" s="2"/>
    </row>
    <row r="180" spans="1:9" ht="15.75" customHeight="1">
      <c r="A180" s="1"/>
      <c r="B180" s="1"/>
      <c r="C180" s="1"/>
      <c r="D180" s="1"/>
      <c r="E180" s="1"/>
      <c r="F180" s="1"/>
      <c r="G180" s="1"/>
      <c r="H180" s="2"/>
      <c r="I180" s="2"/>
    </row>
    <row r="181" spans="1:9" ht="15.75" customHeight="1">
      <c r="A181" s="1"/>
      <c r="B181" s="1"/>
      <c r="C181" s="1"/>
      <c r="D181" s="1"/>
      <c r="E181" s="1"/>
      <c r="F181" s="1"/>
      <c r="G181" s="1"/>
      <c r="H181" s="2"/>
      <c r="I181" s="2"/>
    </row>
    <row r="182" spans="1:9" ht="15.75" customHeight="1">
      <c r="A182" s="1"/>
      <c r="B182" s="1"/>
      <c r="C182" s="1"/>
      <c r="D182" s="1"/>
      <c r="E182" s="1"/>
      <c r="F182" s="1"/>
      <c r="G182" s="1"/>
      <c r="H182" s="2"/>
      <c r="I182" s="2"/>
    </row>
    <row r="183" spans="1:9" ht="15.75" customHeight="1">
      <c r="A183" s="1"/>
      <c r="B183" s="1"/>
      <c r="C183" s="1"/>
      <c r="D183" s="1"/>
      <c r="E183" s="1"/>
      <c r="F183" s="1"/>
      <c r="G183" s="1"/>
      <c r="H183" s="2"/>
      <c r="I183" s="2"/>
    </row>
    <row r="184" spans="1:9" ht="15.75" customHeight="1">
      <c r="A184" s="1"/>
      <c r="B184" s="1"/>
      <c r="C184" s="1"/>
      <c r="D184" s="1"/>
      <c r="E184" s="1"/>
      <c r="F184" s="1"/>
      <c r="G184" s="1"/>
      <c r="H184" s="2"/>
      <c r="I184" s="2"/>
    </row>
    <row r="185" spans="1:9" ht="15.75" customHeight="1">
      <c r="A185" s="1"/>
      <c r="B185" s="1"/>
      <c r="C185" s="1"/>
      <c r="D185" s="1"/>
      <c r="E185" s="1"/>
      <c r="F185" s="1"/>
      <c r="G185" s="1"/>
      <c r="H185" s="2"/>
      <c r="I185" s="2"/>
    </row>
    <row r="186" spans="1:9" ht="15.75" customHeight="1">
      <c r="A186" s="1"/>
      <c r="B186" s="1"/>
      <c r="C186" s="1"/>
      <c r="D186" s="1"/>
      <c r="E186" s="1"/>
      <c r="F186" s="1"/>
      <c r="G186" s="1"/>
      <c r="H186" s="2"/>
      <c r="I186" s="2"/>
    </row>
    <row r="187" spans="1:9" ht="15.75" customHeight="1">
      <c r="A187" s="1"/>
      <c r="B187" s="1"/>
      <c r="C187" s="1"/>
      <c r="D187" s="1"/>
      <c r="E187" s="1"/>
      <c r="F187" s="1"/>
      <c r="G187" s="1"/>
      <c r="H187" s="2"/>
      <c r="I187" s="2"/>
    </row>
    <row r="188" spans="1:9" ht="15.75" customHeight="1">
      <c r="A188" s="1"/>
      <c r="B188" s="1"/>
      <c r="C188" s="1"/>
      <c r="D188" s="1"/>
      <c r="E188" s="1"/>
      <c r="F188" s="1"/>
      <c r="G188" s="1"/>
      <c r="H188" s="2"/>
      <c r="I188" s="2"/>
    </row>
    <row r="189" spans="1:9" ht="15.75" customHeight="1">
      <c r="A189" s="1"/>
      <c r="B189" s="1"/>
      <c r="C189" s="1"/>
      <c r="D189" s="1"/>
      <c r="E189" s="1"/>
      <c r="F189" s="1"/>
      <c r="G189" s="1"/>
      <c r="H189" s="2"/>
      <c r="I189" s="2"/>
    </row>
    <row r="190" spans="1:9" ht="15.75" customHeight="1">
      <c r="A190" s="1"/>
      <c r="B190" s="1"/>
      <c r="C190" s="1"/>
      <c r="D190" s="1"/>
      <c r="E190" s="1"/>
      <c r="F190" s="1"/>
      <c r="G190" s="1"/>
      <c r="H190" s="2"/>
      <c r="I190" s="2"/>
    </row>
    <row r="191" spans="1:9" ht="15.75" customHeight="1">
      <c r="A191" s="1"/>
      <c r="B191" s="1"/>
      <c r="C191" s="1"/>
      <c r="D191" s="1"/>
      <c r="E191" s="1"/>
      <c r="F191" s="1"/>
      <c r="G191" s="1"/>
      <c r="H191" s="2"/>
      <c r="I191" s="2"/>
    </row>
    <row r="192" spans="1:9" ht="15.75" customHeight="1">
      <c r="A192" s="1"/>
      <c r="B192" s="1"/>
      <c r="C192" s="1"/>
      <c r="D192" s="1"/>
      <c r="E192" s="1"/>
      <c r="F192" s="1"/>
      <c r="G192" s="1"/>
      <c r="H192" s="2"/>
      <c r="I192" s="2"/>
    </row>
    <row r="193" spans="1:9" ht="15.75" customHeight="1">
      <c r="A193" s="1"/>
      <c r="B193" s="1"/>
      <c r="C193" s="1"/>
      <c r="D193" s="1"/>
      <c r="E193" s="1"/>
      <c r="F193" s="1"/>
      <c r="G193" s="1"/>
      <c r="H193" s="2"/>
      <c r="I193" s="2"/>
    </row>
    <row r="194" spans="1:9" ht="15.75" customHeight="1">
      <c r="A194" s="1"/>
      <c r="B194" s="1"/>
      <c r="C194" s="1"/>
      <c r="D194" s="1"/>
      <c r="E194" s="1"/>
      <c r="F194" s="1"/>
      <c r="G194" s="1"/>
      <c r="H194" s="2"/>
      <c r="I194" s="2"/>
    </row>
    <row r="195" spans="1:9" ht="15.75" customHeight="1">
      <c r="A195" s="1"/>
      <c r="B195" s="1"/>
      <c r="C195" s="1"/>
      <c r="D195" s="1"/>
      <c r="E195" s="1"/>
      <c r="F195" s="1"/>
      <c r="G195" s="1"/>
      <c r="H195" s="2"/>
      <c r="I195" s="2"/>
    </row>
    <row r="196" spans="1:9" ht="15.75" customHeight="1">
      <c r="A196" s="1"/>
      <c r="B196" s="1"/>
      <c r="C196" s="1"/>
      <c r="D196" s="1"/>
      <c r="E196" s="1"/>
      <c r="F196" s="1"/>
      <c r="G196" s="1"/>
      <c r="H196" s="2"/>
      <c r="I196" s="2"/>
    </row>
    <row r="197" spans="1:9" ht="15.75" customHeight="1">
      <c r="A197" s="1"/>
      <c r="B197" s="1"/>
      <c r="C197" s="1"/>
      <c r="D197" s="1"/>
      <c r="E197" s="1"/>
      <c r="F197" s="1"/>
      <c r="G197" s="1"/>
      <c r="H197" s="2"/>
      <c r="I197" s="2"/>
    </row>
    <row r="198" spans="1:9" ht="15.75" customHeight="1">
      <c r="A198" s="1"/>
      <c r="B198" s="1"/>
      <c r="C198" s="1"/>
      <c r="D198" s="1"/>
      <c r="E198" s="1"/>
      <c r="F198" s="1"/>
      <c r="G198" s="1"/>
      <c r="H198" s="2"/>
      <c r="I198" s="2"/>
    </row>
    <row r="199" spans="1:9" ht="15.75" customHeight="1">
      <c r="A199" s="1"/>
      <c r="B199" s="1"/>
      <c r="C199" s="1"/>
      <c r="D199" s="1"/>
      <c r="E199" s="1"/>
      <c r="F199" s="1"/>
      <c r="G199" s="1"/>
      <c r="H199" s="2"/>
      <c r="I199" s="2"/>
    </row>
    <row r="200" spans="1:9" ht="15.75" customHeight="1">
      <c r="A200" s="1"/>
      <c r="B200" s="1"/>
      <c r="C200" s="1"/>
      <c r="D200" s="1"/>
      <c r="E200" s="1"/>
      <c r="F200" s="1"/>
      <c r="G200" s="1"/>
      <c r="H200" s="2"/>
      <c r="I200" s="2"/>
    </row>
    <row r="201" spans="1:9" ht="15.75" customHeight="1">
      <c r="A201" s="1"/>
      <c r="B201" s="1"/>
      <c r="C201" s="1"/>
      <c r="D201" s="1"/>
      <c r="E201" s="1"/>
      <c r="F201" s="1"/>
      <c r="G201" s="1"/>
      <c r="H201" s="2"/>
      <c r="I201" s="2"/>
    </row>
    <row r="202" spans="1:9" ht="15.75" customHeight="1">
      <c r="A202" s="1"/>
      <c r="B202" s="1"/>
      <c r="C202" s="1"/>
      <c r="D202" s="1"/>
      <c r="E202" s="1"/>
      <c r="F202" s="1"/>
      <c r="G202" s="1"/>
      <c r="H202" s="2"/>
      <c r="I202" s="2"/>
    </row>
    <row r="203" spans="1:9" ht="15.75" customHeight="1">
      <c r="A203" s="1"/>
      <c r="B203" s="1"/>
      <c r="C203" s="1"/>
      <c r="D203" s="1"/>
      <c r="E203" s="1"/>
      <c r="F203" s="1"/>
      <c r="G203" s="1"/>
      <c r="H203" s="2"/>
      <c r="I203" s="2"/>
    </row>
    <row r="204" spans="1:9" ht="15.75" customHeight="1">
      <c r="A204" s="1"/>
      <c r="B204" s="1"/>
      <c r="C204" s="1"/>
      <c r="D204" s="1"/>
      <c r="E204" s="1"/>
      <c r="F204" s="1"/>
      <c r="G204" s="1"/>
      <c r="H204" s="2"/>
      <c r="I204" s="2"/>
    </row>
    <row r="205" spans="1:9" ht="15.75" customHeight="1">
      <c r="A205" s="1"/>
      <c r="B205" s="1"/>
      <c r="C205" s="1"/>
      <c r="D205" s="1"/>
      <c r="E205" s="1"/>
      <c r="F205" s="1"/>
      <c r="G205" s="1"/>
      <c r="H205" s="2"/>
      <c r="I205" s="2"/>
    </row>
    <row r="206" spans="1:9" ht="15.75" customHeight="1">
      <c r="A206" s="1"/>
      <c r="B206" s="1"/>
      <c r="C206" s="1"/>
      <c r="D206" s="1"/>
      <c r="E206" s="1"/>
      <c r="F206" s="1"/>
      <c r="G206" s="1"/>
      <c r="H206" s="2"/>
      <c r="I206" s="2"/>
    </row>
    <row r="207" spans="1:9" ht="15.75" customHeight="1">
      <c r="A207" s="1"/>
      <c r="B207" s="1"/>
      <c r="C207" s="1"/>
      <c r="D207" s="1"/>
      <c r="E207" s="1"/>
      <c r="F207" s="1"/>
      <c r="G207" s="1"/>
      <c r="H207" s="2"/>
      <c r="I207" s="2"/>
    </row>
    <row r="208" spans="1:9" ht="15.75" customHeight="1">
      <c r="A208" s="1"/>
      <c r="B208" s="1"/>
      <c r="C208" s="1"/>
      <c r="D208" s="1"/>
      <c r="E208" s="1"/>
      <c r="F208" s="1"/>
      <c r="G208" s="1"/>
      <c r="H208" s="2"/>
      <c r="I208" s="2"/>
    </row>
    <row r="209" spans="1:9" ht="15.75" customHeight="1">
      <c r="A209" s="1"/>
      <c r="B209" s="1"/>
      <c r="C209" s="1"/>
      <c r="D209" s="1"/>
      <c r="E209" s="1"/>
      <c r="F209" s="1"/>
      <c r="G209" s="1"/>
      <c r="H209" s="2"/>
      <c r="I209" s="2"/>
    </row>
    <row r="210" spans="1:9" ht="15.75" customHeight="1">
      <c r="A210" s="1"/>
      <c r="B210" s="1"/>
      <c r="C210" s="1"/>
      <c r="D210" s="1"/>
      <c r="E210" s="1"/>
      <c r="F210" s="1"/>
      <c r="G210" s="1"/>
      <c r="H210" s="2"/>
      <c r="I210" s="2"/>
    </row>
    <row r="211" spans="1:9" ht="15.75" customHeight="1">
      <c r="A211" s="1"/>
      <c r="B211" s="1"/>
      <c r="C211" s="1"/>
      <c r="D211" s="1"/>
      <c r="E211" s="1"/>
      <c r="F211" s="1"/>
      <c r="G211" s="1"/>
      <c r="H211" s="2"/>
      <c r="I211" s="2"/>
    </row>
    <row r="212" spans="1:9" ht="15.75" customHeight="1">
      <c r="A212" s="1"/>
      <c r="B212" s="1"/>
      <c r="C212" s="1"/>
      <c r="D212" s="1"/>
      <c r="E212" s="1"/>
      <c r="F212" s="1"/>
      <c r="G212" s="1"/>
      <c r="H212" s="2"/>
      <c r="I212" s="2"/>
    </row>
    <row r="213" spans="1:9" ht="15.75" customHeight="1">
      <c r="A213" s="1"/>
      <c r="B213" s="1"/>
      <c r="C213" s="1"/>
      <c r="D213" s="1"/>
      <c r="E213" s="1"/>
      <c r="F213" s="1"/>
      <c r="G213" s="1"/>
      <c r="H213" s="2"/>
      <c r="I213" s="2"/>
    </row>
    <row r="214" spans="1:9" ht="15.75" customHeight="1">
      <c r="A214" s="1"/>
      <c r="B214" s="1"/>
      <c r="C214" s="1"/>
      <c r="D214" s="1"/>
      <c r="E214" s="1"/>
      <c r="F214" s="1"/>
      <c r="G214" s="1"/>
      <c r="H214" s="2"/>
      <c r="I214" s="2"/>
    </row>
    <row r="215" spans="1:9" ht="15.75" customHeight="1">
      <c r="A215" s="1"/>
      <c r="B215" s="1"/>
      <c r="C215" s="1"/>
      <c r="D215" s="1"/>
      <c r="E215" s="1"/>
      <c r="F215" s="1"/>
      <c r="G215" s="1"/>
      <c r="H215" s="2"/>
      <c r="I215" s="2"/>
    </row>
    <row r="216" spans="1:9" ht="15.75" customHeight="1">
      <c r="A216" s="1"/>
      <c r="B216" s="1"/>
      <c r="C216" s="1"/>
      <c r="D216" s="1"/>
      <c r="E216" s="1"/>
      <c r="F216" s="1"/>
      <c r="G216" s="1"/>
      <c r="H216" s="2"/>
      <c r="I216" s="2"/>
    </row>
    <row r="217" spans="1:9" ht="15.75" customHeight="1">
      <c r="A217" s="1"/>
      <c r="B217" s="1"/>
      <c r="C217" s="1"/>
      <c r="D217" s="1"/>
      <c r="E217" s="1"/>
      <c r="F217" s="1"/>
      <c r="G217" s="1"/>
      <c r="H217" s="2"/>
      <c r="I217" s="2"/>
    </row>
    <row r="218" spans="1:9" ht="15.75" customHeight="1">
      <c r="A218" s="1"/>
      <c r="B218" s="1"/>
      <c r="C218" s="1"/>
      <c r="D218" s="1"/>
      <c r="E218" s="1"/>
      <c r="F218" s="1"/>
      <c r="G218" s="1"/>
      <c r="H218" s="2"/>
      <c r="I218" s="2"/>
    </row>
    <row r="219" spans="1:9" ht="15.75" customHeight="1">
      <c r="A219" s="1"/>
      <c r="B219" s="1"/>
      <c r="C219" s="1"/>
      <c r="D219" s="1"/>
      <c r="E219" s="1"/>
      <c r="F219" s="1"/>
      <c r="G219" s="1"/>
      <c r="H219" s="2"/>
      <c r="I219" s="2"/>
    </row>
    <row r="220" spans="1:9" ht="15.75" customHeight="1">
      <c r="A220" s="1"/>
      <c r="B220" s="1"/>
      <c r="C220" s="1"/>
      <c r="D220" s="1"/>
      <c r="E220" s="1"/>
      <c r="F220" s="1"/>
      <c r="G220" s="1"/>
      <c r="H220" s="2"/>
      <c r="I220" s="2"/>
    </row>
    <row r="221" spans="1:9" ht="15.75" customHeight="1">
      <c r="A221" s="1"/>
      <c r="B221" s="1"/>
      <c r="C221" s="1"/>
      <c r="D221" s="1"/>
      <c r="E221" s="1"/>
      <c r="F221" s="1"/>
      <c r="G221" s="1"/>
      <c r="H221" s="2"/>
      <c r="I221" s="2"/>
    </row>
    <row r="222" spans="1:9" ht="15.75" customHeight="1">
      <c r="A222" s="1"/>
      <c r="B222" s="1"/>
      <c r="C222" s="1"/>
      <c r="D222" s="1"/>
      <c r="E222" s="1"/>
      <c r="F222" s="1"/>
      <c r="G222" s="1"/>
      <c r="H222" s="2"/>
      <c r="I222" s="2"/>
    </row>
    <row r="223" spans="1:9" ht="15.75" customHeight="1">
      <c r="A223" s="1"/>
      <c r="B223" s="1"/>
      <c r="C223" s="1"/>
      <c r="D223" s="1"/>
      <c r="E223" s="1"/>
      <c r="F223" s="1"/>
      <c r="G223" s="1"/>
      <c r="H223" s="2"/>
      <c r="I223" s="2"/>
    </row>
    <row r="224" spans="1:9" ht="15.75" customHeight="1">
      <c r="A224" s="1"/>
      <c r="B224" s="1"/>
      <c r="C224" s="1"/>
      <c r="D224" s="1"/>
      <c r="E224" s="1"/>
      <c r="F224" s="1"/>
      <c r="G224" s="1"/>
      <c r="H224" s="2"/>
      <c r="I224" s="2"/>
    </row>
    <row r="225" spans="1:9" ht="15.75" customHeight="1">
      <c r="A225" s="1"/>
      <c r="B225" s="1"/>
      <c r="C225" s="1"/>
      <c r="D225" s="1"/>
      <c r="E225" s="1"/>
      <c r="F225" s="1"/>
      <c r="G225" s="1"/>
      <c r="H225" s="2"/>
      <c r="I225" s="2"/>
    </row>
    <row r="226" spans="1:9" ht="15.75" customHeight="1">
      <c r="A226" s="1"/>
      <c r="B226" s="1"/>
      <c r="C226" s="1"/>
      <c r="D226" s="1"/>
      <c r="E226" s="1"/>
      <c r="F226" s="1"/>
      <c r="G226" s="1"/>
      <c r="H226" s="2"/>
      <c r="I226" s="2"/>
    </row>
    <row r="227" spans="1:9" ht="15.75" customHeight="1">
      <c r="A227" s="1"/>
      <c r="B227" s="1"/>
      <c r="C227" s="1"/>
      <c r="D227" s="1"/>
      <c r="E227" s="1"/>
      <c r="F227" s="1"/>
      <c r="G227" s="1"/>
      <c r="H227" s="2"/>
      <c r="I227" s="2"/>
    </row>
    <row r="228" spans="1:9" ht="15.75" customHeight="1">
      <c r="A228" s="1"/>
      <c r="B228" s="1"/>
      <c r="C228" s="1"/>
      <c r="D228" s="1"/>
      <c r="E228" s="1"/>
      <c r="F228" s="1"/>
      <c r="G228" s="1"/>
      <c r="H228" s="2"/>
      <c r="I228" s="2"/>
    </row>
    <row r="229" spans="1:9" ht="15.75" customHeight="1">
      <c r="A229" s="1"/>
      <c r="B229" s="1"/>
      <c r="C229" s="1"/>
      <c r="D229" s="1"/>
      <c r="E229" s="1"/>
      <c r="F229" s="1"/>
      <c r="G229" s="1"/>
      <c r="H229" s="2"/>
      <c r="I229" s="2"/>
    </row>
    <row r="230" spans="1:9" ht="15.75" customHeight="1">
      <c r="A230" s="1"/>
      <c r="B230" s="1"/>
      <c r="C230" s="1"/>
      <c r="D230" s="1"/>
      <c r="E230" s="1"/>
      <c r="F230" s="1"/>
      <c r="G230" s="1"/>
      <c r="H230" s="2"/>
      <c r="I230" s="2"/>
    </row>
    <row r="231" spans="1:9" ht="15.75" customHeight="1">
      <c r="A231" s="1"/>
      <c r="B231" s="1"/>
      <c r="C231" s="1"/>
      <c r="D231" s="1"/>
      <c r="E231" s="1"/>
      <c r="F231" s="1"/>
      <c r="G231" s="1"/>
      <c r="H231" s="2"/>
      <c r="I231" s="2"/>
    </row>
    <row r="232" spans="1:9" ht="15.75" customHeight="1">
      <c r="A232" s="1"/>
      <c r="B232" s="1"/>
      <c r="C232" s="1"/>
      <c r="D232" s="1"/>
      <c r="E232" s="1"/>
      <c r="F232" s="1"/>
      <c r="G232" s="1"/>
      <c r="H232" s="2"/>
      <c r="I232" s="2"/>
    </row>
    <row r="233" spans="1:9" ht="15.75" customHeight="1">
      <c r="A233" s="1"/>
      <c r="B233" s="1"/>
      <c r="C233" s="1"/>
      <c r="D233" s="1"/>
      <c r="E233" s="1"/>
      <c r="F233" s="1"/>
      <c r="G233" s="1"/>
      <c r="H233" s="2"/>
      <c r="I233" s="2"/>
    </row>
    <row r="234" spans="1:9" ht="15.75" customHeight="1">
      <c r="A234" s="1"/>
      <c r="B234" s="1"/>
      <c r="C234" s="1"/>
      <c r="D234" s="1"/>
      <c r="E234" s="1"/>
      <c r="F234" s="1"/>
      <c r="G234" s="1"/>
      <c r="H234" s="2"/>
      <c r="I234" s="2"/>
    </row>
    <row r="235" spans="1:9" ht="15.75" customHeight="1">
      <c r="A235" s="1"/>
      <c r="B235" s="1"/>
      <c r="C235" s="1"/>
      <c r="D235" s="1"/>
      <c r="E235" s="1"/>
      <c r="F235" s="1"/>
      <c r="G235" s="1"/>
      <c r="H235" s="2"/>
      <c r="I235" s="2"/>
    </row>
    <row r="236" spans="1:9" ht="15.75" customHeight="1">
      <c r="A236" s="1"/>
      <c r="B236" s="1"/>
      <c r="C236" s="1"/>
      <c r="D236" s="1"/>
      <c r="E236" s="1"/>
      <c r="F236" s="1"/>
      <c r="G236" s="1"/>
      <c r="H236" s="2"/>
      <c r="I236" s="2"/>
    </row>
    <row r="237" spans="1:9" ht="15.75" customHeight="1">
      <c r="A237" s="1"/>
      <c r="B237" s="1"/>
      <c r="C237" s="1"/>
      <c r="D237" s="1"/>
      <c r="E237" s="1"/>
      <c r="F237" s="1"/>
      <c r="G237" s="1"/>
      <c r="H237" s="2"/>
      <c r="I237" s="2"/>
    </row>
    <row r="238" spans="1:9" ht="15.75" customHeight="1">
      <c r="A238" s="1"/>
      <c r="B238" s="1"/>
      <c r="C238" s="1"/>
      <c r="D238" s="1"/>
      <c r="E238" s="1"/>
      <c r="F238" s="1"/>
      <c r="G238" s="1"/>
      <c r="H238" s="2"/>
      <c r="I238" s="2"/>
    </row>
    <row r="239" spans="1:9" ht="15.75" customHeight="1">
      <c r="A239" s="1"/>
      <c r="B239" s="1"/>
      <c r="C239" s="1"/>
      <c r="D239" s="1"/>
      <c r="E239" s="1"/>
      <c r="F239" s="1"/>
      <c r="G239" s="1"/>
      <c r="H239" s="2"/>
      <c r="I239" s="2"/>
    </row>
    <row r="240" spans="1:9" ht="15.75" customHeight="1">
      <c r="A240" s="1"/>
      <c r="B240" s="1"/>
      <c r="C240" s="1"/>
      <c r="D240" s="1"/>
      <c r="E240" s="1"/>
      <c r="F240" s="1"/>
      <c r="G240" s="1"/>
      <c r="H240" s="2"/>
      <c r="I240" s="2"/>
    </row>
    <row r="241" spans="1:9" ht="15.75" customHeight="1">
      <c r="A241" s="1"/>
      <c r="B241" s="1"/>
      <c r="C241" s="1"/>
      <c r="D241" s="1"/>
      <c r="E241" s="1"/>
      <c r="F241" s="1"/>
      <c r="G241" s="1"/>
      <c r="H241" s="2"/>
      <c r="I241" s="2"/>
    </row>
    <row r="242" spans="1:9" ht="15.75" customHeight="1">
      <c r="A242" s="1"/>
      <c r="B242" s="1"/>
      <c r="C242" s="1"/>
      <c r="D242" s="1"/>
      <c r="E242" s="1"/>
      <c r="F242" s="1"/>
      <c r="G242" s="1"/>
      <c r="H242" s="2"/>
      <c r="I242" s="2"/>
    </row>
    <row r="243" spans="1:9" ht="15.75" customHeight="1">
      <c r="A243" s="1"/>
      <c r="B243" s="1"/>
      <c r="C243" s="1"/>
      <c r="D243" s="1"/>
      <c r="E243" s="1"/>
      <c r="F243" s="1"/>
      <c r="G243" s="1"/>
      <c r="H243" s="2"/>
      <c r="I243" s="2"/>
    </row>
    <row r="244" spans="1:9" ht="15.75" customHeight="1">
      <c r="A244" s="1"/>
      <c r="B244" s="1"/>
      <c r="C244" s="1"/>
      <c r="D244" s="1"/>
      <c r="E244" s="1"/>
      <c r="F244" s="1"/>
      <c r="G244" s="1"/>
      <c r="H244" s="2"/>
      <c r="I244" s="2"/>
    </row>
    <row r="245" spans="1:9" ht="15.75" customHeight="1">
      <c r="A245" s="1"/>
      <c r="B245" s="1"/>
      <c r="C245" s="1"/>
      <c r="D245" s="1"/>
      <c r="E245" s="1"/>
      <c r="F245" s="1"/>
      <c r="G245" s="1"/>
      <c r="H245" s="2"/>
      <c r="I245" s="2"/>
    </row>
    <row r="246" spans="1:9" ht="15.75" customHeight="1">
      <c r="A246" s="1"/>
      <c r="B246" s="1"/>
      <c r="C246" s="1"/>
      <c r="D246" s="1"/>
      <c r="E246" s="1"/>
      <c r="F246" s="1"/>
      <c r="G246" s="1"/>
      <c r="H246" s="2"/>
      <c r="I246" s="2"/>
    </row>
    <row r="247" spans="1:9" ht="15.75" customHeight="1">
      <c r="A247" s="1"/>
      <c r="B247" s="1"/>
      <c r="C247" s="1"/>
      <c r="D247" s="1"/>
      <c r="E247" s="1"/>
      <c r="F247" s="1"/>
      <c r="G247" s="1"/>
      <c r="H247" s="2"/>
      <c r="I247" s="2"/>
    </row>
    <row r="248" spans="1:9" ht="15.75" customHeight="1">
      <c r="A248" s="1"/>
      <c r="B248" s="1"/>
      <c r="C248" s="1"/>
      <c r="D248" s="1"/>
      <c r="E248" s="1"/>
      <c r="F248" s="1"/>
      <c r="G248" s="1"/>
      <c r="H248" s="2"/>
      <c r="I248" s="2"/>
    </row>
    <row r="249" spans="1:9" ht="15.75" customHeight="1">
      <c r="A249" s="1"/>
      <c r="B249" s="1"/>
      <c r="C249" s="1"/>
      <c r="D249" s="1"/>
      <c r="E249" s="1"/>
      <c r="F249" s="1"/>
      <c r="G249" s="1"/>
      <c r="H249" s="2"/>
      <c r="I249" s="2"/>
    </row>
    <row r="250" spans="1:9" ht="15.75" customHeight="1">
      <c r="A250" s="1"/>
      <c r="B250" s="1"/>
      <c r="C250" s="1"/>
      <c r="D250" s="1"/>
      <c r="E250" s="1"/>
      <c r="F250" s="1"/>
      <c r="G250" s="1"/>
      <c r="H250" s="2"/>
      <c r="I250" s="2"/>
    </row>
    <row r="251" spans="1:9" ht="15.75" customHeight="1">
      <c r="A251" s="1"/>
      <c r="B251" s="1"/>
      <c r="C251" s="1"/>
      <c r="D251" s="1"/>
      <c r="E251" s="1"/>
      <c r="F251" s="1"/>
      <c r="G251" s="1"/>
      <c r="H251" s="2"/>
      <c r="I251" s="2"/>
    </row>
    <row r="252" spans="1:9" ht="15.75" customHeight="1">
      <c r="A252" s="1"/>
      <c r="B252" s="1"/>
      <c r="C252" s="1"/>
      <c r="D252" s="1"/>
      <c r="E252" s="1"/>
      <c r="F252" s="1"/>
      <c r="G252" s="1"/>
      <c r="H252" s="2"/>
      <c r="I252" s="2"/>
    </row>
    <row r="253" spans="1:9" ht="15.75" customHeight="1">
      <c r="A253" s="1"/>
      <c r="B253" s="1"/>
      <c r="C253" s="1"/>
      <c r="D253" s="1"/>
      <c r="E253" s="1"/>
      <c r="F253" s="1"/>
      <c r="G253" s="1"/>
      <c r="H253" s="2"/>
      <c r="I253" s="2"/>
    </row>
    <row r="254" spans="1:9" ht="15.75" customHeight="1">
      <c r="A254" s="1"/>
      <c r="B254" s="1"/>
      <c r="C254" s="1"/>
      <c r="D254" s="1"/>
      <c r="E254" s="1"/>
      <c r="F254" s="1"/>
      <c r="G254" s="1"/>
      <c r="H254" s="2"/>
      <c r="I254" s="2"/>
    </row>
    <row r="255" spans="1:9" ht="15.75" customHeight="1">
      <c r="A255" s="1"/>
      <c r="B255" s="1"/>
      <c r="C255" s="1"/>
      <c r="D255" s="1"/>
      <c r="E255" s="1"/>
      <c r="F255" s="1"/>
      <c r="G255" s="1"/>
      <c r="H255" s="2"/>
      <c r="I255" s="2"/>
    </row>
    <row r="256" spans="1:9" ht="15.75" customHeight="1">
      <c r="A256" s="1"/>
      <c r="B256" s="1"/>
      <c r="C256" s="1"/>
      <c r="D256" s="1"/>
      <c r="E256" s="1"/>
      <c r="F256" s="1"/>
      <c r="G256" s="1"/>
      <c r="H256" s="2"/>
      <c r="I256" s="2"/>
    </row>
    <row r="257" spans="1:9" ht="15.75" customHeight="1">
      <c r="A257" s="1"/>
      <c r="B257" s="1"/>
      <c r="C257" s="1"/>
      <c r="D257" s="1"/>
      <c r="E257" s="1"/>
      <c r="F257" s="1"/>
      <c r="G257" s="1"/>
      <c r="H257" s="2"/>
      <c r="I257" s="2"/>
    </row>
    <row r="258" spans="1:9" ht="15.75" customHeight="1">
      <c r="A258" s="1"/>
      <c r="B258" s="1"/>
      <c r="C258" s="1"/>
      <c r="D258" s="1"/>
      <c r="E258" s="1"/>
      <c r="F258" s="1"/>
      <c r="G258" s="1"/>
      <c r="H258" s="2"/>
      <c r="I258" s="2"/>
    </row>
    <row r="259" spans="1:9" ht="15.75" customHeight="1">
      <c r="A259" s="1"/>
      <c r="B259" s="1"/>
      <c r="C259" s="1"/>
      <c r="D259" s="1"/>
      <c r="E259" s="1"/>
      <c r="F259" s="1"/>
      <c r="G259" s="1"/>
      <c r="H259" s="2"/>
      <c r="I259" s="2"/>
    </row>
    <row r="260" spans="1:9" ht="15.75" customHeight="1">
      <c r="A260" s="1"/>
      <c r="B260" s="1"/>
      <c r="C260" s="1"/>
      <c r="D260" s="1"/>
      <c r="E260" s="1"/>
      <c r="F260" s="1"/>
      <c r="G260" s="1"/>
      <c r="H260" s="2"/>
      <c r="I260" s="2"/>
    </row>
    <row r="261" spans="1:9" ht="15.75" customHeight="1">
      <c r="A261" s="1"/>
      <c r="B261" s="1"/>
      <c r="C261" s="1"/>
      <c r="D261" s="1"/>
      <c r="E261" s="1"/>
      <c r="F261" s="1"/>
      <c r="G261" s="1"/>
      <c r="H261" s="2"/>
      <c r="I261" s="2"/>
    </row>
    <row r="262" spans="1:9" ht="15.75" customHeight="1">
      <c r="A262" s="1"/>
      <c r="B262" s="1"/>
      <c r="C262" s="1"/>
      <c r="D262" s="1"/>
      <c r="E262" s="1"/>
      <c r="F262" s="1"/>
      <c r="G262" s="1"/>
      <c r="H262" s="2"/>
      <c r="I262" s="2"/>
    </row>
    <row r="263" spans="1:9" ht="15.75" customHeight="1">
      <c r="A263" s="1"/>
      <c r="B263" s="1"/>
      <c r="C263" s="1"/>
      <c r="D263" s="1"/>
      <c r="E263" s="1"/>
      <c r="F263" s="1"/>
      <c r="G263" s="1"/>
      <c r="H263" s="2"/>
      <c r="I263" s="2"/>
    </row>
    <row r="264" spans="1:9" ht="15.75" customHeight="1">
      <c r="A264" s="1"/>
      <c r="B264" s="1"/>
      <c r="C264" s="1"/>
      <c r="D264" s="1"/>
      <c r="E264" s="1"/>
      <c r="F264" s="1"/>
      <c r="G264" s="1"/>
      <c r="H264" s="2"/>
      <c r="I264" s="2"/>
    </row>
    <row r="265" spans="1:9" ht="15.75" customHeight="1">
      <c r="A265" s="1"/>
      <c r="B265" s="1"/>
      <c r="C265" s="1"/>
      <c r="D265" s="1"/>
      <c r="E265" s="1"/>
      <c r="F265" s="1"/>
      <c r="G265" s="1"/>
      <c r="H265" s="2"/>
      <c r="I265" s="2"/>
    </row>
    <row r="266" spans="1:9" ht="15.75" customHeight="1">
      <c r="A266" s="1"/>
      <c r="B266" s="1"/>
      <c r="C266" s="1"/>
      <c r="D266" s="1"/>
      <c r="E266" s="1"/>
      <c r="F266" s="1"/>
      <c r="G266" s="1"/>
      <c r="H266" s="2"/>
      <c r="I266" s="2"/>
    </row>
    <row r="267" spans="1:9" ht="15.75" customHeight="1">
      <c r="A267" s="1"/>
      <c r="B267" s="1"/>
      <c r="C267" s="1"/>
      <c r="D267" s="1"/>
      <c r="E267" s="1"/>
      <c r="F267" s="1"/>
      <c r="G267" s="1"/>
      <c r="H267" s="2"/>
      <c r="I267" s="2"/>
    </row>
    <row r="268" spans="1:9" ht="15.75" customHeight="1">
      <c r="A268" s="1"/>
      <c r="B268" s="1"/>
      <c r="C268" s="1"/>
      <c r="D268" s="1"/>
      <c r="E268" s="1"/>
      <c r="F268" s="1"/>
      <c r="G268" s="1"/>
      <c r="H268" s="2"/>
      <c r="I268" s="2"/>
    </row>
    <row r="269" spans="1:9" ht="15.75" customHeight="1">
      <c r="A269" s="1"/>
      <c r="B269" s="1"/>
      <c r="C269" s="1"/>
      <c r="D269" s="1"/>
      <c r="E269" s="1"/>
      <c r="F269" s="1"/>
      <c r="G269" s="1"/>
      <c r="H269" s="2"/>
      <c r="I269" s="2"/>
    </row>
    <row r="270" spans="1:9" ht="15.75" customHeight="1">
      <c r="A270" s="1"/>
      <c r="B270" s="1"/>
      <c r="C270" s="1"/>
      <c r="D270" s="1"/>
      <c r="E270" s="1"/>
      <c r="F270" s="1"/>
      <c r="G270" s="1"/>
      <c r="H270" s="2"/>
      <c r="I270" s="2"/>
    </row>
    <row r="271" spans="1:9" ht="15.75" customHeight="1">
      <c r="A271" s="1"/>
      <c r="B271" s="1"/>
      <c r="C271" s="1"/>
      <c r="D271" s="1"/>
      <c r="E271" s="1"/>
      <c r="F271" s="1"/>
      <c r="G271" s="1"/>
      <c r="H271" s="2"/>
      <c r="I271" s="2"/>
    </row>
    <row r="272" spans="1:9" ht="15.75" customHeight="1">
      <c r="A272" s="1"/>
      <c r="B272" s="1"/>
      <c r="C272" s="1"/>
      <c r="D272" s="1"/>
      <c r="E272" s="1"/>
      <c r="F272" s="1"/>
      <c r="G272" s="1"/>
      <c r="H272" s="2"/>
      <c r="I272" s="2"/>
    </row>
    <row r="273" spans="1:9" ht="15.75" customHeight="1">
      <c r="A273" s="1"/>
      <c r="B273" s="1"/>
      <c r="C273" s="1"/>
      <c r="D273" s="1"/>
      <c r="E273" s="1"/>
      <c r="F273" s="1"/>
      <c r="G273" s="1"/>
      <c r="H273" s="2"/>
      <c r="I273" s="2"/>
    </row>
    <row r="274" spans="1:9" ht="15.75" customHeight="1">
      <c r="A274" s="1"/>
      <c r="B274" s="1"/>
      <c r="C274" s="1"/>
      <c r="D274" s="1"/>
      <c r="E274" s="1"/>
      <c r="F274" s="1"/>
      <c r="G274" s="1"/>
      <c r="H274" s="2"/>
      <c r="I274" s="2"/>
    </row>
    <row r="275" spans="1:9" ht="15.75" customHeight="1">
      <c r="A275" s="1"/>
      <c r="B275" s="1"/>
      <c r="C275" s="1"/>
      <c r="D275" s="1"/>
      <c r="E275" s="1"/>
      <c r="F275" s="1"/>
      <c r="G275" s="1"/>
      <c r="H275" s="2"/>
      <c r="I275" s="2"/>
    </row>
    <row r="276" spans="1:9" ht="15.75" customHeight="1">
      <c r="A276" s="1"/>
      <c r="B276" s="1"/>
      <c r="C276" s="1"/>
      <c r="D276" s="1"/>
      <c r="E276" s="1"/>
      <c r="F276" s="1"/>
      <c r="G276" s="1"/>
      <c r="H276" s="2"/>
      <c r="I276" s="2"/>
    </row>
    <row r="277" spans="1:9" ht="15.75" customHeight="1">
      <c r="A277" s="1"/>
      <c r="B277" s="1"/>
      <c r="C277" s="1"/>
      <c r="D277" s="1"/>
      <c r="E277" s="1"/>
      <c r="F277" s="1"/>
      <c r="G277" s="1"/>
      <c r="H277" s="2"/>
      <c r="I277" s="2"/>
    </row>
    <row r="278" spans="1:9" ht="15.75" customHeight="1">
      <c r="A278" s="1"/>
      <c r="B278" s="1"/>
      <c r="C278" s="1"/>
      <c r="D278" s="1"/>
      <c r="E278" s="1"/>
      <c r="F278" s="1"/>
      <c r="G278" s="1"/>
      <c r="H278" s="2"/>
      <c r="I278" s="2"/>
    </row>
    <row r="279" spans="1:9" ht="15.75" customHeight="1">
      <c r="A279" s="1"/>
      <c r="B279" s="1"/>
      <c r="C279" s="1"/>
      <c r="D279" s="1"/>
      <c r="E279" s="1"/>
      <c r="F279" s="1"/>
      <c r="G279" s="1"/>
      <c r="H279" s="2"/>
      <c r="I279" s="2"/>
    </row>
    <row r="280" spans="1:9" ht="15.75" customHeight="1">
      <c r="A280" s="1"/>
      <c r="B280" s="1"/>
      <c r="C280" s="1"/>
      <c r="D280" s="1"/>
      <c r="E280" s="1"/>
      <c r="F280" s="1"/>
      <c r="G280" s="1"/>
      <c r="H280" s="2"/>
      <c r="I280" s="2"/>
    </row>
    <row r="281" spans="1:9" ht="15.75" customHeight="1">
      <c r="A281" s="1"/>
      <c r="B281" s="1"/>
      <c r="C281" s="1"/>
      <c r="D281" s="1"/>
      <c r="E281" s="1"/>
      <c r="F281" s="1"/>
      <c r="G281" s="1"/>
      <c r="H281" s="2"/>
      <c r="I281" s="2"/>
    </row>
    <row r="282" spans="1:9" ht="15.75" customHeight="1">
      <c r="A282" s="1"/>
      <c r="B282" s="1"/>
      <c r="C282" s="1"/>
      <c r="D282" s="1"/>
      <c r="E282" s="1"/>
      <c r="F282" s="1"/>
      <c r="G282" s="1"/>
      <c r="H282" s="2"/>
      <c r="I282" s="2"/>
    </row>
    <row r="283" spans="1:9" ht="15.75" customHeight="1">
      <c r="A283" s="1"/>
      <c r="B283" s="1"/>
      <c r="C283" s="1"/>
      <c r="D283" s="1"/>
      <c r="E283" s="1"/>
      <c r="F283" s="1"/>
      <c r="G283" s="1"/>
      <c r="H283" s="2"/>
      <c r="I283" s="2"/>
    </row>
    <row r="284" spans="1:9" ht="15.75" customHeight="1">
      <c r="A284" s="1"/>
      <c r="B284" s="1"/>
      <c r="C284" s="1"/>
      <c r="D284" s="1"/>
      <c r="E284" s="1"/>
      <c r="F284" s="1"/>
      <c r="G284" s="1"/>
      <c r="H284" s="2"/>
      <c r="I284" s="2"/>
    </row>
    <row r="285" spans="1:9" ht="15.75" customHeight="1">
      <c r="A285" s="1"/>
      <c r="B285" s="1"/>
      <c r="C285" s="1"/>
      <c r="D285" s="1"/>
      <c r="E285" s="1"/>
      <c r="F285" s="1"/>
      <c r="G285" s="1"/>
      <c r="H285" s="2"/>
      <c r="I285" s="2"/>
    </row>
    <row r="286" spans="1:9" ht="15.75" customHeight="1">
      <c r="A286" s="1"/>
      <c r="B286" s="1"/>
      <c r="C286" s="1"/>
      <c r="D286" s="1"/>
      <c r="E286" s="1"/>
      <c r="F286" s="1"/>
      <c r="G286" s="1"/>
      <c r="H286" s="2"/>
      <c r="I286" s="2"/>
    </row>
    <row r="287" spans="1:9" ht="15.75" customHeight="1">
      <c r="A287" s="1"/>
      <c r="B287" s="1"/>
      <c r="C287" s="1"/>
      <c r="D287" s="1"/>
      <c r="E287" s="1"/>
      <c r="F287" s="1"/>
      <c r="G287" s="1"/>
      <c r="H287" s="2"/>
      <c r="I287" s="2"/>
    </row>
    <row r="288" spans="1:9" ht="15.75" customHeight="1">
      <c r="A288" s="1"/>
      <c r="B288" s="1"/>
      <c r="C288" s="1"/>
      <c r="D288" s="1"/>
      <c r="E288" s="1"/>
      <c r="F288" s="1"/>
      <c r="G288" s="1"/>
      <c r="H288" s="2"/>
      <c r="I288" s="2"/>
    </row>
    <row r="289" spans="1:9" ht="15.75" customHeight="1">
      <c r="A289" s="1"/>
      <c r="B289" s="1"/>
      <c r="C289" s="1"/>
      <c r="D289" s="1"/>
      <c r="E289" s="1"/>
      <c r="F289" s="1"/>
      <c r="G289" s="1"/>
      <c r="H289" s="2"/>
      <c r="I289" s="2"/>
    </row>
    <row r="290" spans="1:9" ht="15.75" customHeight="1">
      <c r="A290" s="1"/>
      <c r="B290" s="1"/>
      <c r="C290" s="1"/>
      <c r="D290" s="1"/>
      <c r="E290" s="1"/>
      <c r="F290" s="1"/>
      <c r="G290" s="1"/>
      <c r="H290" s="2"/>
      <c r="I290" s="2"/>
    </row>
    <row r="291" spans="1:9" ht="15.75" customHeight="1">
      <c r="A291" s="1"/>
      <c r="B291" s="1"/>
      <c r="C291" s="1"/>
      <c r="D291" s="1"/>
      <c r="E291" s="1"/>
      <c r="F291" s="1"/>
      <c r="G291" s="1"/>
      <c r="H291" s="2"/>
      <c r="I291" s="2"/>
    </row>
    <row r="292" spans="1:9" ht="15.75" customHeight="1">
      <c r="A292" s="1"/>
      <c r="B292" s="1"/>
      <c r="C292" s="1"/>
      <c r="D292" s="1"/>
      <c r="E292" s="1"/>
      <c r="F292" s="1"/>
      <c r="G292" s="1"/>
      <c r="H292" s="2"/>
      <c r="I292" s="2"/>
    </row>
    <row r="293" spans="1:9" ht="15.75" customHeight="1">
      <c r="A293" s="1"/>
      <c r="B293" s="1"/>
      <c r="C293" s="1"/>
      <c r="D293" s="1"/>
      <c r="E293" s="1"/>
      <c r="F293" s="1"/>
      <c r="G293" s="1"/>
      <c r="H293" s="2"/>
      <c r="I293" s="2"/>
    </row>
    <row r="294" spans="1:9" ht="15.75" customHeight="1">
      <c r="A294" s="1"/>
      <c r="B294" s="1"/>
      <c r="C294" s="1"/>
      <c r="D294" s="1"/>
      <c r="E294" s="1"/>
      <c r="F294" s="1"/>
      <c r="G294" s="1"/>
      <c r="H294" s="2"/>
      <c r="I294" s="2"/>
    </row>
    <row r="295" spans="1:9" ht="15.75" customHeight="1">
      <c r="A295" s="1"/>
      <c r="B295" s="1"/>
      <c r="C295" s="1"/>
      <c r="D295" s="1"/>
      <c r="E295" s="1"/>
      <c r="F295" s="1"/>
      <c r="G295" s="1"/>
      <c r="H295" s="2"/>
      <c r="I295" s="2"/>
    </row>
    <row r="296" spans="1:9" ht="15.75" customHeight="1">
      <c r="A296" s="1"/>
      <c r="B296" s="1"/>
      <c r="C296" s="1"/>
      <c r="D296" s="1"/>
      <c r="E296" s="1"/>
      <c r="F296" s="1"/>
      <c r="G296" s="1"/>
      <c r="H296" s="2"/>
      <c r="I296" s="2"/>
    </row>
    <row r="297" spans="1:9" ht="15.75" customHeight="1">
      <c r="A297" s="1"/>
      <c r="B297" s="1"/>
      <c r="C297" s="1"/>
      <c r="D297" s="1"/>
      <c r="E297" s="1"/>
      <c r="F297" s="1"/>
      <c r="G297" s="1"/>
      <c r="H297" s="2"/>
      <c r="I297" s="2"/>
    </row>
    <row r="298" spans="1:9" ht="15.75" customHeight="1">
      <c r="A298" s="1"/>
      <c r="B298" s="1"/>
      <c r="C298" s="1"/>
      <c r="D298" s="1"/>
      <c r="E298" s="1"/>
      <c r="F298" s="1"/>
      <c r="G298" s="1"/>
      <c r="H298" s="2"/>
      <c r="I298" s="2"/>
    </row>
    <row r="299" spans="1:9" ht="15.75" customHeight="1">
      <c r="A299" s="1"/>
      <c r="B299" s="1"/>
      <c r="C299" s="1"/>
      <c r="D299" s="1"/>
      <c r="E299" s="1"/>
      <c r="F299" s="1"/>
      <c r="G299" s="1"/>
      <c r="H299" s="2"/>
      <c r="I299" s="2"/>
    </row>
    <row r="300" spans="1:9" ht="15.75" customHeight="1">
      <c r="A300" s="1"/>
      <c r="B300" s="1"/>
      <c r="C300" s="1"/>
      <c r="D300" s="1"/>
      <c r="E300" s="1"/>
      <c r="F300" s="1"/>
      <c r="G300" s="1"/>
      <c r="H300" s="2"/>
      <c r="I300" s="2"/>
    </row>
    <row r="301" spans="1:9" ht="15.75" customHeight="1">
      <c r="A301" s="1"/>
      <c r="B301" s="1"/>
      <c r="C301" s="1"/>
      <c r="D301" s="1"/>
      <c r="E301" s="1"/>
      <c r="F301" s="1"/>
      <c r="G301" s="1"/>
      <c r="H301" s="2"/>
      <c r="I301" s="2"/>
    </row>
    <row r="302" spans="1:9" ht="15.75" customHeight="1">
      <c r="A302" s="1"/>
      <c r="B302" s="1"/>
      <c r="C302" s="1"/>
      <c r="D302" s="1"/>
      <c r="E302" s="1"/>
      <c r="F302" s="1"/>
      <c r="G302" s="1"/>
      <c r="H302" s="2"/>
      <c r="I302" s="2"/>
    </row>
    <row r="303" spans="1:9" ht="15.75" customHeight="1">
      <c r="A303" s="1"/>
      <c r="B303" s="1"/>
      <c r="C303" s="1"/>
      <c r="D303" s="1"/>
      <c r="E303" s="1"/>
      <c r="F303" s="1"/>
      <c r="G303" s="1"/>
      <c r="H303" s="2"/>
      <c r="I303" s="2"/>
    </row>
    <row r="304" spans="1:9" ht="15.75" customHeight="1">
      <c r="A304" s="1"/>
      <c r="B304" s="1"/>
      <c r="C304" s="1"/>
      <c r="D304" s="1"/>
      <c r="E304" s="1"/>
      <c r="F304" s="1"/>
      <c r="G304" s="1"/>
      <c r="H304" s="2"/>
      <c r="I304" s="2"/>
    </row>
    <row r="305" spans="1:9" ht="15.75" customHeight="1">
      <c r="A305" s="1"/>
      <c r="B305" s="1"/>
      <c r="C305" s="1"/>
      <c r="D305" s="1"/>
      <c r="E305" s="1"/>
      <c r="F305" s="1"/>
      <c r="G305" s="1"/>
      <c r="H305" s="2"/>
      <c r="I305" s="2"/>
    </row>
    <row r="306" spans="1:9" ht="15.75" customHeight="1">
      <c r="A306" s="1"/>
      <c r="B306" s="1"/>
      <c r="C306" s="1"/>
      <c r="D306" s="1"/>
      <c r="E306" s="1"/>
      <c r="F306" s="1"/>
      <c r="G306" s="1"/>
      <c r="H306" s="2"/>
      <c r="I306" s="2"/>
    </row>
    <row r="307" spans="1:9" ht="15.75" customHeight="1">
      <c r="A307" s="1"/>
      <c r="B307" s="1"/>
      <c r="C307" s="1"/>
      <c r="D307" s="1"/>
      <c r="E307" s="1"/>
      <c r="F307" s="1"/>
      <c r="G307" s="1"/>
      <c r="H307" s="2"/>
      <c r="I307" s="2"/>
    </row>
    <row r="308" spans="1:9" ht="15.75" customHeight="1">
      <c r="A308" s="1"/>
      <c r="B308" s="1"/>
      <c r="C308" s="1"/>
      <c r="D308" s="1"/>
      <c r="E308" s="1"/>
      <c r="F308" s="1"/>
      <c r="G308" s="1"/>
      <c r="H308" s="2"/>
      <c r="I308" s="2"/>
    </row>
    <row r="309" spans="1:9" ht="15.75" customHeight="1">
      <c r="A309" s="1"/>
      <c r="B309" s="1"/>
      <c r="C309" s="1"/>
      <c r="D309" s="1"/>
      <c r="E309" s="1"/>
      <c r="F309" s="1"/>
      <c r="G309" s="1"/>
      <c r="H309" s="2"/>
      <c r="I309" s="2"/>
    </row>
    <row r="310" spans="1:9" ht="15.75" customHeight="1">
      <c r="A310" s="1"/>
      <c r="B310" s="1"/>
      <c r="C310" s="1"/>
      <c r="D310" s="1"/>
      <c r="E310" s="1"/>
      <c r="F310" s="1"/>
      <c r="G310" s="1"/>
      <c r="H310" s="2"/>
      <c r="I310" s="2"/>
    </row>
    <row r="311" spans="1:9" ht="15.75" customHeight="1">
      <c r="B311" s="1"/>
      <c r="H311" s="2"/>
      <c r="I311" s="2"/>
    </row>
    <row r="312" spans="1:9" ht="15.75" customHeight="1">
      <c r="B312" s="1"/>
      <c r="H312" s="2"/>
      <c r="I312" s="2"/>
    </row>
    <row r="313" spans="1:9" ht="15.75" customHeight="1">
      <c r="B313" s="1"/>
      <c r="H313" s="2"/>
      <c r="I313" s="2"/>
    </row>
    <row r="314" spans="1:9" ht="15.75" customHeight="1">
      <c r="B314" s="1"/>
      <c r="H314" s="2"/>
      <c r="I314" s="2"/>
    </row>
    <row r="315" spans="1:9" ht="15.75" customHeight="1">
      <c r="B315" s="1"/>
      <c r="H315" s="2"/>
      <c r="I315" s="2"/>
    </row>
    <row r="316" spans="1:9" ht="15.75" customHeight="1">
      <c r="B316" s="1"/>
      <c r="H316" s="2"/>
      <c r="I316" s="2"/>
    </row>
    <row r="317" spans="1:9" ht="15.75" customHeight="1">
      <c r="B317" s="1"/>
      <c r="H317" s="2"/>
      <c r="I317" s="2"/>
    </row>
    <row r="318" spans="1:9" ht="15.75" customHeight="1">
      <c r="B318" s="1"/>
      <c r="H318" s="2"/>
      <c r="I318" s="2"/>
    </row>
    <row r="319" spans="1:9" ht="15.75" customHeight="1">
      <c r="B319" s="1"/>
      <c r="H319" s="2"/>
      <c r="I319" s="2"/>
    </row>
    <row r="320" spans="1:9" ht="15.75" customHeight="1">
      <c r="B320" s="1"/>
      <c r="H320" s="2"/>
      <c r="I320" s="2"/>
    </row>
    <row r="321" spans="2:9" ht="15.75" customHeight="1">
      <c r="B321" s="1"/>
      <c r="H321" s="2"/>
      <c r="I321" s="2"/>
    </row>
    <row r="322" spans="2:9" ht="15.75" customHeight="1">
      <c r="B322" s="1"/>
      <c r="H322" s="2"/>
      <c r="I322" s="2"/>
    </row>
    <row r="323" spans="2:9" ht="15.75" customHeight="1">
      <c r="B323" s="1"/>
      <c r="H323" s="2"/>
      <c r="I323" s="2"/>
    </row>
    <row r="324" spans="2:9" ht="15.75" customHeight="1">
      <c r="B324" s="1"/>
      <c r="H324" s="2"/>
      <c r="I324" s="2"/>
    </row>
    <row r="325" spans="2:9" ht="15.75" customHeight="1">
      <c r="B325" s="1"/>
      <c r="H325" s="2"/>
      <c r="I325" s="2"/>
    </row>
    <row r="326" spans="2:9" ht="15.75" customHeight="1">
      <c r="B326" s="1"/>
      <c r="H326" s="2"/>
      <c r="I326" s="2"/>
    </row>
    <row r="327" spans="2:9" ht="15.75" customHeight="1">
      <c r="B327" s="1"/>
      <c r="H327" s="2"/>
      <c r="I327" s="2"/>
    </row>
    <row r="328" spans="2:9" ht="15.75" customHeight="1">
      <c r="B328" s="1"/>
      <c r="H328" s="2"/>
      <c r="I328" s="2"/>
    </row>
    <row r="329" spans="2:9" ht="15.75" customHeight="1">
      <c r="B329" s="1"/>
      <c r="H329" s="2"/>
      <c r="I329" s="2"/>
    </row>
    <row r="330" spans="2:9" ht="15.75" customHeight="1">
      <c r="B330" s="1"/>
      <c r="H330" s="2"/>
      <c r="I330" s="2"/>
    </row>
    <row r="331" spans="2:9" ht="15.75" customHeight="1">
      <c r="B331" s="1"/>
      <c r="H331" s="2"/>
      <c r="I331" s="2"/>
    </row>
    <row r="332" spans="2:9" ht="15.75" customHeight="1">
      <c r="B332" s="1"/>
      <c r="H332" s="2"/>
      <c r="I332" s="2"/>
    </row>
    <row r="333" spans="2:9" ht="15.75" customHeight="1">
      <c r="B333" s="1"/>
      <c r="H333" s="2"/>
      <c r="I333" s="2"/>
    </row>
    <row r="334" spans="2:9" ht="15.75" customHeight="1">
      <c r="B334" s="1"/>
      <c r="H334" s="2"/>
      <c r="I334" s="2"/>
    </row>
    <row r="335" spans="2:9" ht="15.75" customHeight="1">
      <c r="B335" s="1"/>
      <c r="H335" s="2"/>
      <c r="I335" s="2"/>
    </row>
    <row r="336" spans="2:9" ht="15.75" customHeight="1">
      <c r="B336" s="1"/>
      <c r="H336" s="2"/>
      <c r="I336" s="2"/>
    </row>
    <row r="337" spans="2:9" ht="15.75" customHeight="1">
      <c r="B337" s="1"/>
      <c r="H337" s="2"/>
      <c r="I337" s="2"/>
    </row>
    <row r="338" spans="2:9" ht="15.75" customHeight="1">
      <c r="B338" s="1"/>
      <c r="H338" s="2"/>
      <c r="I338" s="2"/>
    </row>
    <row r="339" spans="2:9" ht="15.75" customHeight="1">
      <c r="B339" s="1"/>
      <c r="H339" s="2"/>
      <c r="I339" s="2"/>
    </row>
    <row r="340" spans="2:9" ht="15.75" customHeight="1">
      <c r="B340" s="1"/>
      <c r="H340" s="2"/>
      <c r="I340" s="2"/>
    </row>
    <row r="341" spans="2:9" ht="15.75" customHeight="1">
      <c r="B341" s="1"/>
      <c r="H341" s="2"/>
      <c r="I341" s="2"/>
    </row>
    <row r="342" spans="2:9" ht="15.75" customHeight="1">
      <c r="B342" s="1"/>
      <c r="H342" s="2"/>
      <c r="I342" s="2"/>
    </row>
    <row r="343" spans="2:9" ht="15.75" customHeight="1">
      <c r="B343" s="1"/>
      <c r="H343" s="2"/>
      <c r="I343" s="2"/>
    </row>
    <row r="344" spans="2:9" ht="15.75" customHeight="1">
      <c r="B344" s="1"/>
      <c r="H344" s="2"/>
      <c r="I344" s="2"/>
    </row>
    <row r="345" spans="2:9" ht="15.75" customHeight="1">
      <c r="B345" s="1"/>
      <c r="H345" s="2"/>
      <c r="I345" s="2"/>
    </row>
    <row r="346" spans="2:9" ht="15.75" customHeight="1">
      <c r="B346" s="1"/>
      <c r="H346" s="2"/>
      <c r="I346" s="2"/>
    </row>
    <row r="347" spans="2:9" ht="15.75" customHeight="1">
      <c r="B347" s="1"/>
      <c r="H347" s="2"/>
      <c r="I347" s="2"/>
    </row>
    <row r="348" spans="2:9" ht="15.75" customHeight="1">
      <c r="B348" s="1"/>
      <c r="H348" s="2"/>
      <c r="I348" s="2"/>
    </row>
    <row r="349" spans="2:9" ht="15.75" customHeight="1">
      <c r="B349" s="1"/>
      <c r="H349" s="2"/>
      <c r="I349" s="2"/>
    </row>
    <row r="350" spans="2:9" ht="15.75" customHeight="1">
      <c r="B350" s="1"/>
      <c r="H350" s="2"/>
      <c r="I350" s="2"/>
    </row>
    <row r="351" spans="2:9" ht="15.75" customHeight="1">
      <c r="B351" s="1"/>
      <c r="H351" s="2"/>
      <c r="I351" s="2"/>
    </row>
    <row r="352" spans="2:9" ht="15.75" customHeight="1">
      <c r="B352" s="1"/>
      <c r="H352" s="2"/>
      <c r="I352" s="2"/>
    </row>
    <row r="353" spans="2:9" ht="15.75" customHeight="1">
      <c r="B353" s="1"/>
      <c r="H353" s="2"/>
      <c r="I353" s="2"/>
    </row>
    <row r="354" spans="2:9" ht="15.75" customHeight="1">
      <c r="B354" s="1"/>
      <c r="H354" s="2"/>
      <c r="I354" s="2"/>
    </row>
    <row r="355" spans="2:9" ht="15.75" customHeight="1">
      <c r="B355" s="1"/>
      <c r="H355" s="2"/>
      <c r="I355" s="2"/>
    </row>
    <row r="356" spans="2:9" ht="15.75" customHeight="1">
      <c r="B356" s="1"/>
      <c r="H356" s="2"/>
      <c r="I356" s="2"/>
    </row>
    <row r="357" spans="2:9" ht="15.75" customHeight="1">
      <c r="B357" s="1"/>
      <c r="H357" s="2"/>
      <c r="I357" s="2"/>
    </row>
    <row r="358" spans="2:9" ht="15.75" customHeight="1">
      <c r="B358" s="1"/>
      <c r="H358" s="2"/>
      <c r="I358" s="2"/>
    </row>
    <row r="359" spans="2:9" ht="15.75" customHeight="1">
      <c r="B359" s="1"/>
      <c r="H359" s="2"/>
      <c r="I359" s="2"/>
    </row>
    <row r="360" spans="2:9" ht="15.75" customHeight="1">
      <c r="B360" s="1"/>
      <c r="H360" s="2"/>
      <c r="I360" s="2"/>
    </row>
    <row r="361" spans="2:9" ht="15.75" customHeight="1">
      <c r="B361" s="1"/>
      <c r="H361" s="2"/>
      <c r="I361" s="2"/>
    </row>
    <row r="362" spans="2:9" ht="15.75" customHeight="1">
      <c r="B362" s="1"/>
      <c r="H362" s="2"/>
      <c r="I362" s="2"/>
    </row>
    <row r="363" spans="2:9" ht="15.75" customHeight="1">
      <c r="B363" s="1"/>
      <c r="H363" s="2"/>
      <c r="I363" s="2"/>
    </row>
    <row r="364" spans="2:9" ht="15.75" customHeight="1">
      <c r="B364" s="1"/>
      <c r="H364" s="2"/>
      <c r="I364" s="2"/>
    </row>
    <row r="365" spans="2:9" ht="15.75" customHeight="1">
      <c r="B365" s="1"/>
      <c r="H365" s="2"/>
      <c r="I365" s="2"/>
    </row>
    <row r="366" spans="2:9" ht="15.75" customHeight="1">
      <c r="B366" s="1"/>
      <c r="H366" s="2"/>
      <c r="I366" s="2"/>
    </row>
    <row r="367" spans="2:9" ht="15.75" customHeight="1">
      <c r="B367" s="1"/>
      <c r="H367" s="2"/>
      <c r="I367" s="2"/>
    </row>
    <row r="368" spans="2:9" ht="15.75" customHeight="1">
      <c r="B368" s="1"/>
      <c r="H368" s="2"/>
      <c r="I368" s="2"/>
    </row>
    <row r="369" spans="2:9" ht="15.75" customHeight="1">
      <c r="B369" s="1"/>
      <c r="H369" s="2"/>
      <c r="I369" s="2"/>
    </row>
    <row r="370" spans="2:9" ht="15.75" customHeight="1">
      <c r="B370" s="1"/>
      <c r="H370" s="2"/>
      <c r="I370" s="2"/>
    </row>
    <row r="371" spans="2:9" ht="15.75" customHeight="1">
      <c r="B371" s="1"/>
      <c r="H371" s="2"/>
      <c r="I371" s="2"/>
    </row>
    <row r="372" spans="2:9" ht="15.75" customHeight="1">
      <c r="B372" s="1"/>
      <c r="H372" s="2"/>
      <c r="I372" s="2"/>
    </row>
    <row r="373" spans="2:9" ht="15.75" customHeight="1">
      <c r="B373" s="1"/>
      <c r="H373" s="2"/>
      <c r="I373" s="2"/>
    </row>
    <row r="374" spans="2:9" ht="15.75" customHeight="1">
      <c r="B374" s="1"/>
      <c r="H374" s="2"/>
      <c r="I374" s="2"/>
    </row>
    <row r="375" spans="2:9" ht="15.75" customHeight="1">
      <c r="B375" s="1"/>
      <c r="H375" s="2"/>
      <c r="I375" s="2"/>
    </row>
    <row r="376" spans="2:9" ht="15.75" customHeight="1">
      <c r="B376" s="1"/>
      <c r="H376" s="2"/>
      <c r="I376" s="2"/>
    </row>
    <row r="377" spans="2:9" ht="15.75" customHeight="1">
      <c r="B377" s="1"/>
      <c r="H377" s="2"/>
      <c r="I377" s="2"/>
    </row>
    <row r="378" spans="2:9" ht="15.75" customHeight="1">
      <c r="B378" s="1"/>
      <c r="H378" s="2"/>
      <c r="I378" s="2"/>
    </row>
    <row r="379" spans="2:9" ht="15.75" customHeight="1">
      <c r="B379" s="1"/>
      <c r="H379" s="2"/>
      <c r="I379" s="2"/>
    </row>
    <row r="380" spans="2:9" ht="15.75" customHeight="1">
      <c r="B380" s="1"/>
      <c r="H380" s="2"/>
      <c r="I380" s="2"/>
    </row>
    <row r="381" spans="2:9" ht="15.75" customHeight="1">
      <c r="B381" s="1"/>
      <c r="H381" s="2"/>
      <c r="I381" s="2"/>
    </row>
    <row r="382" spans="2:9" ht="15.75" customHeight="1">
      <c r="B382" s="1"/>
      <c r="H382" s="2"/>
      <c r="I382" s="2"/>
    </row>
    <row r="383" spans="2:9" ht="15.75" customHeight="1">
      <c r="B383" s="1"/>
      <c r="H383" s="2"/>
      <c r="I383" s="2"/>
    </row>
    <row r="384" spans="2:9" ht="15.75" customHeight="1">
      <c r="B384" s="1"/>
      <c r="H384" s="2"/>
      <c r="I384" s="2"/>
    </row>
    <row r="385" spans="2:9" ht="15.75" customHeight="1">
      <c r="B385" s="1"/>
      <c r="H385" s="2"/>
      <c r="I385" s="2"/>
    </row>
    <row r="386" spans="2:9" ht="15.75" customHeight="1">
      <c r="B386" s="1"/>
      <c r="H386" s="2"/>
      <c r="I386" s="2"/>
    </row>
    <row r="387" spans="2:9" ht="15.75" customHeight="1">
      <c r="B387" s="1"/>
      <c r="H387" s="2"/>
      <c r="I387" s="2"/>
    </row>
    <row r="388" spans="2:9" ht="15.75" customHeight="1">
      <c r="B388" s="1"/>
      <c r="H388" s="2"/>
      <c r="I388" s="2"/>
    </row>
    <row r="389" spans="2:9" ht="15.75" customHeight="1">
      <c r="B389" s="1"/>
      <c r="H389" s="2"/>
      <c r="I389" s="2"/>
    </row>
    <row r="390" spans="2:9" ht="15.75" customHeight="1">
      <c r="B390" s="1"/>
      <c r="H390" s="2"/>
      <c r="I390" s="2"/>
    </row>
    <row r="391" spans="2:9" ht="15.75" customHeight="1">
      <c r="B391" s="1"/>
      <c r="H391" s="2"/>
      <c r="I391" s="2"/>
    </row>
    <row r="392" spans="2:9" ht="15.75" customHeight="1">
      <c r="B392" s="1"/>
      <c r="H392" s="2"/>
      <c r="I392" s="2"/>
    </row>
    <row r="393" spans="2:9" ht="15.75" customHeight="1">
      <c r="B393" s="1"/>
      <c r="H393" s="2"/>
      <c r="I393" s="2"/>
    </row>
    <row r="394" spans="2:9" ht="15.75" customHeight="1">
      <c r="B394" s="1"/>
      <c r="H394" s="2"/>
      <c r="I394" s="2"/>
    </row>
    <row r="395" spans="2:9" ht="15.75" customHeight="1">
      <c r="B395" s="1"/>
      <c r="H395" s="2"/>
      <c r="I395" s="2"/>
    </row>
    <row r="396" spans="2:9" ht="15.75" customHeight="1">
      <c r="B396" s="1"/>
      <c r="H396" s="2"/>
      <c r="I396" s="2"/>
    </row>
    <row r="397" spans="2:9" ht="15.75" customHeight="1">
      <c r="B397" s="1"/>
      <c r="H397" s="2"/>
      <c r="I397" s="2"/>
    </row>
    <row r="398" spans="2:9" ht="15.75" customHeight="1">
      <c r="B398" s="1"/>
      <c r="H398" s="2"/>
      <c r="I398" s="2"/>
    </row>
    <row r="399" spans="2:9" ht="15.75" customHeight="1">
      <c r="B399" s="1"/>
      <c r="H399" s="2"/>
      <c r="I399" s="2"/>
    </row>
    <row r="400" spans="2:9" ht="15.75" customHeight="1">
      <c r="B400" s="1"/>
      <c r="H400" s="2"/>
      <c r="I400" s="2"/>
    </row>
    <row r="401" spans="2:9" ht="15.75" customHeight="1">
      <c r="B401" s="1"/>
      <c r="H401" s="2"/>
      <c r="I401" s="2"/>
    </row>
    <row r="402" spans="2:9" ht="15.75" customHeight="1">
      <c r="B402" s="1"/>
      <c r="H402" s="2"/>
      <c r="I402" s="2"/>
    </row>
    <row r="403" spans="2:9" ht="15.75" customHeight="1">
      <c r="B403" s="1"/>
      <c r="H403" s="2"/>
      <c r="I403" s="2"/>
    </row>
    <row r="404" spans="2:9" ht="15.75" customHeight="1">
      <c r="B404" s="1"/>
      <c r="H404" s="2"/>
      <c r="I404" s="2"/>
    </row>
    <row r="405" spans="2:9" ht="15.75" customHeight="1">
      <c r="B405" s="1"/>
      <c r="H405" s="2"/>
      <c r="I405" s="2"/>
    </row>
    <row r="406" spans="2:9" ht="15.75" customHeight="1">
      <c r="B406" s="1"/>
      <c r="H406" s="2"/>
      <c r="I406" s="2"/>
    </row>
    <row r="407" spans="2:9" ht="15.75" customHeight="1">
      <c r="B407" s="1"/>
      <c r="H407" s="2"/>
      <c r="I407" s="2"/>
    </row>
    <row r="408" spans="2:9" ht="15.75" customHeight="1">
      <c r="B408" s="1"/>
      <c r="H408" s="2"/>
      <c r="I408" s="2"/>
    </row>
    <row r="409" spans="2:9" ht="15.75" customHeight="1">
      <c r="B409" s="1"/>
      <c r="H409" s="2"/>
      <c r="I409" s="2"/>
    </row>
    <row r="410" spans="2:9" ht="15.75" customHeight="1">
      <c r="B410" s="1"/>
      <c r="H410" s="2"/>
      <c r="I410" s="2"/>
    </row>
    <row r="411" spans="2:9" ht="15.75" customHeight="1">
      <c r="B411" s="1"/>
      <c r="H411" s="2"/>
      <c r="I411" s="2"/>
    </row>
    <row r="412" spans="2:9" ht="15.75" customHeight="1">
      <c r="B412" s="1"/>
      <c r="H412" s="2"/>
      <c r="I412" s="2"/>
    </row>
    <row r="413" spans="2:9" ht="15.75" customHeight="1">
      <c r="B413" s="1"/>
      <c r="H413" s="2"/>
      <c r="I413" s="2"/>
    </row>
    <row r="414" spans="2:9" ht="15.75" customHeight="1">
      <c r="B414" s="1"/>
      <c r="H414" s="2"/>
      <c r="I414" s="2"/>
    </row>
    <row r="415" spans="2:9" ht="15.75" customHeight="1">
      <c r="B415" s="1"/>
      <c r="H415" s="2"/>
      <c r="I415" s="2"/>
    </row>
    <row r="416" spans="2:9" ht="15.75" customHeight="1">
      <c r="B416" s="1"/>
      <c r="H416" s="2"/>
      <c r="I416" s="2"/>
    </row>
    <row r="417" spans="2:9" ht="15.75" customHeight="1">
      <c r="B417" s="1"/>
      <c r="H417" s="2"/>
      <c r="I417" s="2"/>
    </row>
    <row r="418" spans="2:9" ht="15.75" customHeight="1">
      <c r="B418" s="1"/>
      <c r="H418" s="2"/>
      <c r="I418" s="2"/>
    </row>
    <row r="419" spans="2:9" ht="15.75" customHeight="1">
      <c r="B419" s="1"/>
      <c r="H419" s="2"/>
      <c r="I419" s="2"/>
    </row>
    <row r="420" spans="2:9" ht="15.75" customHeight="1">
      <c r="B420" s="1"/>
      <c r="H420" s="2"/>
      <c r="I420" s="2"/>
    </row>
    <row r="421" spans="2:9" ht="15.75" customHeight="1">
      <c r="B421" s="1"/>
      <c r="H421" s="2"/>
      <c r="I421" s="2"/>
    </row>
    <row r="422" spans="2:9" ht="15.75" customHeight="1">
      <c r="B422" s="1"/>
      <c r="H422" s="2"/>
      <c r="I422" s="2"/>
    </row>
    <row r="423" spans="2:9" ht="15.75" customHeight="1">
      <c r="B423" s="1"/>
      <c r="H423" s="2"/>
      <c r="I423" s="2"/>
    </row>
    <row r="424" spans="2:9" ht="15.75" customHeight="1">
      <c r="B424" s="1"/>
      <c r="H424" s="2"/>
      <c r="I424" s="2"/>
    </row>
    <row r="425" spans="2:9" ht="15.75" customHeight="1">
      <c r="B425" s="1"/>
      <c r="H425" s="2"/>
      <c r="I425" s="2"/>
    </row>
    <row r="426" spans="2:9" ht="15.75" customHeight="1">
      <c r="B426" s="1"/>
      <c r="H426" s="2"/>
      <c r="I426" s="2"/>
    </row>
    <row r="427" spans="2:9" ht="15.75" customHeight="1">
      <c r="B427" s="1"/>
      <c r="H427" s="2"/>
      <c r="I427" s="2"/>
    </row>
    <row r="428" spans="2:9" ht="15.75" customHeight="1">
      <c r="B428" s="1"/>
      <c r="H428" s="2"/>
      <c r="I428" s="2"/>
    </row>
    <row r="429" spans="2:9" ht="15.75" customHeight="1">
      <c r="B429" s="1"/>
      <c r="H429" s="2"/>
      <c r="I429" s="2"/>
    </row>
    <row r="430" spans="2:9" ht="15.75" customHeight="1">
      <c r="B430" s="1"/>
      <c r="H430" s="2"/>
      <c r="I430" s="2"/>
    </row>
    <row r="431" spans="2:9" ht="15.75" customHeight="1">
      <c r="B431" s="1"/>
      <c r="H431" s="2"/>
      <c r="I431" s="2"/>
    </row>
    <row r="432" spans="2:9" ht="15.75" customHeight="1">
      <c r="B432" s="1"/>
      <c r="H432" s="2"/>
      <c r="I432" s="2"/>
    </row>
    <row r="433" spans="2:9" ht="15.75" customHeight="1">
      <c r="B433" s="1"/>
      <c r="H433" s="2"/>
      <c r="I433" s="2"/>
    </row>
    <row r="434" spans="2:9" ht="15.75" customHeight="1">
      <c r="B434" s="1"/>
      <c r="H434" s="2"/>
      <c r="I434" s="2"/>
    </row>
    <row r="435" spans="2:9" ht="15.75" customHeight="1">
      <c r="B435" s="1"/>
      <c r="H435" s="2"/>
      <c r="I435" s="2"/>
    </row>
    <row r="436" spans="2:9" ht="15.75" customHeight="1">
      <c r="B436" s="1"/>
      <c r="H436" s="2"/>
      <c r="I436" s="2"/>
    </row>
    <row r="437" spans="2:9" ht="15.75" customHeight="1">
      <c r="B437" s="1"/>
      <c r="H437" s="2"/>
      <c r="I437" s="2"/>
    </row>
    <row r="438" spans="2:9" ht="15.75" customHeight="1">
      <c r="B438" s="1"/>
      <c r="H438" s="2"/>
      <c r="I438" s="2"/>
    </row>
    <row r="439" spans="2:9" ht="15.75" customHeight="1">
      <c r="B439" s="1"/>
      <c r="H439" s="2"/>
      <c r="I439" s="2"/>
    </row>
    <row r="440" spans="2:9" ht="15.75" customHeight="1">
      <c r="B440" s="1"/>
      <c r="H440" s="2"/>
      <c r="I440" s="2"/>
    </row>
    <row r="441" spans="2:9" ht="15.75" customHeight="1">
      <c r="B441" s="1"/>
      <c r="H441" s="2"/>
      <c r="I441" s="2"/>
    </row>
    <row r="442" spans="2:9" ht="15.75" customHeight="1">
      <c r="B442" s="1"/>
      <c r="H442" s="2"/>
      <c r="I442" s="2"/>
    </row>
    <row r="443" spans="2:9" ht="15.75" customHeight="1">
      <c r="B443" s="1"/>
      <c r="H443" s="2"/>
      <c r="I443" s="2"/>
    </row>
    <row r="444" spans="2:9" ht="15.75" customHeight="1">
      <c r="B444" s="1"/>
      <c r="H444" s="2"/>
      <c r="I444" s="2"/>
    </row>
    <row r="445" spans="2:9" ht="15.75" customHeight="1">
      <c r="B445" s="1"/>
      <c r="H445" s="2"/>
      <c r="I445" s="2"/>
    </row>
    <row r="446" spans="2:9" ht="15.75" customHeight="1">
      <c r="B446" s="1"/>
      <c r="H446" s="2"/>
      <c r="I446" s="2"/>
    </row>
    <row r="447" spans="2:9" ht="15.75" customHeight="1">
      <c r="B447" s="1"/>
      <c r="H447" s="2"/>
      <c r="I447" s="2"/>
    </row>
    <row r="448" spans="2:9" ht="15.75" customHeight="1">
      <c r="B448" s="1"/>
      <c r="H448" s="2"/>
      <c r="I448" s="2"/>
    </row>
    <row r="449" spans="2:9" ht="15.75" customHeight="1">
      <c r="B449" s="1"/>
      <c r="H449" s="2"/>
      <c r="I449" s="2"/>
    </row>
    <row r="450" spans="2:9" ht="15.75" customHeight="1">
      <c r="B450" s="1"/>
      <c r="H450" s="2"/>
      <c r="I450" s="2"/>
    </row>
    <row r="451" spans="2:9" ht="15.75" customHeight="1">
      <c r="B451" s="1"/>
      <c r="H451" s="2"/>
      <c r="I451" s="2"/>
    </row>
    <row r="452" spans="2:9" ht="15.75" customHeight="1">
      <c r="B452" s="1"/>
      <c r="H452" s="2"/>
      <c r="I452" s="2"/>
    </row>
    <row r="453" spans="2:9" ht="15.75" customHeight="1">
      <c r="B453" s="1"/>
      <c r="H453" s="2"/>
      <c r="I453" s="2"/>
    </row>
    <row r="454" spans="2:9" ht="15.75" customHeight="1">
      <c r="B454" s="1"/>
      <c r="H454" s="2"/>
      <c r="I454" s="2"/>
    </row>
    <row r="455" spans="2:9" ht="15.75" customHeight="1">
      <c r="B455" s="1"/>
      <c r="H455" s="2"/>
      <c r="I455" s="2"/>
    </row>
    <row r="456" spans="2:9" ht="15.75" customHeight="1">
      <c r="B456" s="1"/>
      <c r="H456" s="2"/>
      <c r="I456" s="2"/>
    </row>
    <row r="457" spans="2:9" ht="15.75" customHeight="1">
      <c r="B457" s="1"/>
      <c r="H457" s="2"/>
      <c r="I457" s="2"/>
    </row>
    <row r="458" spans="2:9" ht="15.75" customHeight="1">
      <c r="B458" s="1"/>
      <c r="H458" s="2"/>
      <c r="I458" s="2"/>
    </row>
    <row r="459" spans="2:9" ht="15.75" customHeight="1">
      <c r="B459" s="1"/>
      <c r="H459" s="2"/>
      <c r="I459" s="2"/>
    </row>
    <row r="460" spans="2:9" ht="15.75" customHeight="1">
      <c r="B460" s="1"/>
      <c r="H460" s="2"/>
      <c r="I460" s="2"/>
    </row>
    <row r="461" spans="2:9" ht="15.75" customHeight="1">
      <c r="B461" s="1"/>
      <c r="H461" s="2"/>
      <c r="I461" s="2"/>
    </row>
    <row r="462" spans="2:9" ht="15.75" customHeight="1">
      <c r="B462" s="1"/>
      <c r="H462" s="2"/>
      <c r="I462" s="2"/>
    </row>
    <row r="463" spans="2:9" ht="15.75" customHeight="1">
      <c r="B463" s="1"/>
      <c r="H463" s="2"/>
      <c r="I463" s="2"/>
    </row>
    <row r="464" spans="2:9" ht="15.75" customHeight="1">
      <c r="B464" s="1"/>
      <c r="H464" s="2"/>
      <c r="I464" s="2"/>
    </row>
    <row r="465" spans="2:9" ht="15.75" customHeight="1">
      <c r="B465" s="1"/>
      <c r="H465" s="2"/>
      <c r="I465" s="2"/>
    </row>
    <row r="466" spans="2:9" ht="15.75" customHeight="1">
      <c r="B466" s="1"/>
      <c r="H466" s="2"/>
      <c r="I466" s="2"/>
    </row>
    <row r="467" spans="2:9" ht="15.75" customHeight="1">
      <c r="B467" s="1"/>
      <c r="H467" s="2"/>
      <c r="I467" s="2"/>
    </row>
    <row r="468" spans="2:9" ht="15.75" customHeight="1">
      <c r="B468" s="1"/>
      <c r="H468" s="2"/>
      <c r="I468" s="2"/>
    </row>
    <row r="469" spans="2:9" ht="15.75" customHeight="1">
      <c r="B469" s="1"/>
      <c r="H469" s="2"/>
      <c r="I469" s="2"/>
    </row>
    <row r="470" spans="2:9" ht="15.75" customHeight="1">
      <c r="B470" s="1"/>
      <c r="H470" s="2"/>
      <c r="I470" s="2"/>
    </row>
    <row r="471" spans="2:9" ht="15.75" customHeight="1">
      <c r="B471" s="1"/>
      <c r="H471" s="2"/>
      <c r="I471" s="2"/>
    </row>
    <row r="472" spans="2:9" ht="15.75" customHeight="1">
      <c r="B472" s="1"/>
      <c r="H472" s="2"/>
      <c r="I472" s="2"/>
    </row>
    <row r="473" spans="2:9" ht="15.75" customHeight="1">
      <c r="B473" s="1"/>
      <c r="H473" s="2"/>
      <c r="I473" s="2"/>
    </row>
    <row r="474" spans="2:9" ht="15.75" customHeight="1">
      <c r="B474" s="1"/>
      <c r="H474" s="2"/>
      <c r="I474" s="2"/>
    </row>
    <row r="475" spans="2:9" ht="15.75" customHeight="1">
      <c r="B475" s="1"/>
      <c r="H475" s="2"/>
      <c r="I475" s="2"/>
    </row>
    <row r="476" spans="2:9" ht="15.75" customHeight="1">
      <c r="B476" s="1"/>
      <c r="H476" s="2"/>
      <c r="I476" s="2"/>
    </row>
    <row r="477" spans="2:9" ht="15.75" customHeight="1">
      <c r="B477" s="1"/>
      <c r="H477" s="2"/>
      <c r="I477" s="2"/>
    </row>
    <row r="478" spans="2:9" ht="15.75" customHeight="1">
      <c r="B478" s="1"/>
      <c r="H478" s="2"/>
      <c r="I478" s="2"/>
    </row>
    <row r="479" spans="2:9" ht="15.75" customHeight="1">
      <c r="B479" s="1"/>
      <c r="H479" s="2"/>
      <c r="I479" s="2"/>
    </row>
    <row r="480" spans="2:9" ht="15.75" customHeight="1">
      <c r="B480" s="1"/>
      <c r="H480" s="2"/>
      <c r="I480" s="2"/>
    </row>
    <row r="481" spans="2:9" ht="15.75" customHeight="1">
      <c r="B481" s="1"/>
      <c r="H481" s="2"/>
      <c r="I481" s="2"/>
    </row>
    <row r="482" spans="2:9" ht="15.75" customHeight="1">
      <c r="B482" s="1"/>
      <c r="H482" s="2"/>
      <c r="I482" s="2"/>
    </row>
    <row r="483" spans="2:9" ht="15.75" customHeight="1">
      <c r="B483" s="1"/>
      <c r="H483" s="2"/>
      <c r="I483" s="2"/>
    </row>
    <row r="484" spans="2:9" ht="15.75" customHeight="1">
      <c r="B484" s="1"/>
      <c r="H484" s="2"/>
      <c r="I484" s="2"/>
    </row>
    <row r="485" spans="2:9" ht="15.75" customHeight="1">
      <c r="B485" s="1"/>
      <c r="H485" s="2"/>
      <c r="I485" s="2"/>
    </row>
    <row r="486" spans="2:9" ht="15.75" customHeight="1">
      <c r="B486" s="1"/>
      <c r="H486" s="2"/>
      <c r="I486" s="2"/>
    </row>
    <row r="487" spans="2:9" ht="15.75" customHeight="1">
      <c r="B487" s="1"/>
      <c r="H487" s="2"/>
      <c r="I487" s="2"/>
    </row>
    <row r="488" spans="2:9" ht="15.75" customHeight="1">
      <c r="B488" s="1"/>
      <c r="H488" s="2"/>
      <c r="I488" s="2"/>
    </row>
    <row r="489" spans="2:9" ht="15.75" customHeight="1">
      <c r="B489" s="1"/>
      <c r="H489" s="2"/>
      <c r="I489" s="2"/>
    </row>
    <row r="490" spans="2:9" ht="15.75" customHeight="1">
      <c r="B490" s="1"/>
      <c r="H490" s="2"/>
      <c r="I490" s="2"/>
    </row>
    <row r="491" spans="2:9" ht="15.75" customHeight="1">
      <c r="B491" s="1"/>
      <c r="H491" s="2"/>
      <c r="I491" s="2"/>
    </row>
    <row r="492" spans="2:9" ht="15.75" customHeight="1">
      <c r="B492" s="1"/>
      <c r="H492" s="2"/>
      <c r="I492" s="2"/>
    </row>
    <row r="493" spans="2:9" ht="15.75" customHeight="1">
      <c r="B493" s="1"/>
      <c r="H493" s="2"/>
      <c r="I493" s="2"/>
    </row>
    <row r="494" spans="2:9" ht="15.75" customHeight="1">
      <c r="B494" s="1"/>
      <c r="H494" s="2"/>
      <c r="I494" s="2"/>
    </row>
    <row r="495" spans="2:9" ht="15.75" customHeight="1">
      <c r="B495" s="1"/>
      <c r="H495" s="2"/>
      <c r="I495" s="2"/>
    </row>
    <row r="496" spans="2:9" ht="15.75" customHeight="1">
      <c r="B496" s="1"/>
      <c r="H496" s="2"/>
      <c r="I496" s="2"/>
    </row>
    <row r="497" spans="2:9" ht="15.75" customHeight="1">
      <c r="B497" s="1"/>
      <c r="H497" s="2"/>
      <c r="I497" s="2"/>
    </row>
    <row r="498" spans="2:9" ht="15.75" customHeight="1">
      <c r="B498" s="1"/>
      <c r="H498" s="2"/>
      <c r="I498" s="2"/>
    </row>
    <row r="499" spans="2:9" ht="15.75" customHeight="1">
      <c r="B499" s="1"/>
      <c r="H499" s="2"/>
      <c r="I499" s="2"/>
    </row>
    <row r="500" spans="2:9" ht="15.75" customHeight="1">
      <c r="B500" s="1"/>
      <c r="H500" s="2"/>
      <c r="I500" s="2"/>
    </row>
    <row r="501" spans="2:9" ht="15.75" customHeight="1">
      <c r="B501" s="1"/>
      <c r="H501" s="2"/>
      <c r="I501" s="2"/>
    </row>
    <row r="502" spans="2:9" ht="15.75" customHeight="1">
      <c r="B502" s="1"/>
      <c r="H502" s="2"/>
      <c r="I502" s="2"/>
    </row>
    <row r="503" spans="2:9" ht="15.75" customHeight="1">
      <c r="B503" s="1"/>
      <c r="H503" s="2"/>
      <c r="I503" s="2"/>
    </row>
    <row r="504" spans="2:9" ht="15.75" customHeight="1">
      <c r="B504" s="1"/>
      <c r="H504" s="2"/>
      <c r="I504" s="2"/>
    </row>
    <row r="505" spans="2:9" ht="15.75" customHeight="1">
      <c r="B505" s="1"/>
      <c r="H505" s="2"/>
      <c r="I505" s="2"/>
    </row>
    <row r="506" spans="2:9" ht="15.75" customHeight="1">
      <c r="B506" s="1"/>
      <c r="H506" s="2"/>
      <c r="I506" s="2"/>
    </row>
    <row r="507" spans="2:9" ht="15.75" customHeight="1">
      <c r="B507" s="1"/>
      <c r="H507" s="2"/>
      <c r="I507" s="2"/>
    </row>
    <row r="508" spans="2:9" ht="15.75" customHeight="1">
      <c r="B508" s="1"/>
      <c r="H508" s="2"/>
      <c r="I508" s="2"/>
    </row>
    <row r="509" spans="2:9" ht="15.75" customHeight="1">
      <c r="B509" s="1"/>
      <c r="H509" s="2"/>
      <c r="I509" s="2"/>
    </row>
    <row r="510" spans="2:9" ht="15.75" customHeight="1">
      <c r="B510" s="1"/>
      <c r="H510" s="2"/>
      <c r="I510" s="2"/>
    </row>
    <row r="511" spans="2:9" ht="15.75" customHeight="1">
      <c r="B511" s="1"/>
      <c r="H511" s="2"/>
      <c r="I511" s="2"/>
    </row>
    <row r="512" spans="2:9" ht="15.75" customHeight="1">
      <c r="B512" s="1"/>
      <c r="H512" s="2"/>
      <c r="I512" s="2"/>
    </row>
    <row r="513" spans="2:9" ht="15.75" customHeight="1">
      <c r="B513" s="1"/>
      <c r="H513" s="2"/>
      <c r="I513" s="2"/>
    </row>
    <row r="514" spans="2:9" ht="15.75" customHeight="1">
      <c r="B514" s="1"/>
      <c r="H514" s="2"/>
      <c r="I514" s="2"/>
    </row>
    <row r="515" spans="2:9" ht="15.75" customHeight="1">
      <c r="B515" s="1"/>
      <c r="H515" s="2"/>
      <c r="I515" s="2"/>
    </row>
    <row r="516" spans="2:9" ht="15.75" customHeight="1">
      <c r="B516" s="1"/>
      <c r="H516" s="2"/>
      <c r="I516" s="2"/>
    </row>
    <row r="517" spans="2:9" ht="15.75" customHeight="1">
      <c r="B517" s="1"/>
      <c r="H517" s="2"/>
      <c r="I517" s="2"/>
    </row>
    <row r="518" spans="2:9" ht="15.75" customHeight="1">
      <c r="B518" s="1"/>
      <c r="H518" s="2"/>
      <c r="I518" s="2"/>
    </row>
    <row r="519" spans="2:9" ht="15.75" customHeight="1">
      <c r="B519" s="1"/>
      <c r="H519" s="2"/>
      <c r="I519" s="2"/>
    </row>
    <row r="520" spans="2:9" ht="15.75" customHeight="1">
      <c r="B520" s="1"/>
      <c r="H520" s="2"/>
      <c r="I520" s="2"/>
    </row>
    <row r="521" spans="2:9" ht="15.75" customHeight="1">
      <c r="B521" s="1"/>
      <c r="H521" s="2"/>
      <c r="I521" s="2"/>
    </row>
    <row r="522" spans="2:9" ht="15.75" customHeight="1">
      <c r="B522" s="1"/>
      <c r="H522" s="2"/>
      <c r="I522" s="2"/>
    </row>
    <row r="523" spans="2:9" ht="15.75" customHeight="1">
      <c r="B523" s="1"/>
      <c r="H523" s="2"/>
      <c r="I523" s="2"/>
    </row>
    <row r="524" spans="2:9" ht="15.75" customHeight="1">
      <c r="B524" s="1"/>
      <c r="H524" s="2"/>
      <c r="I524" s="2"/>
    </row>
    <row r="525" spans="2:9" ht="15.75" customHeight="1">
      <c r="B525" s="1"/>
      <c r="H525" s="2"/>
      <c r="I525" s="2"/>
    </row>
    <row r="526" spans="2:9" ht="15.75" customHeight="1">
      <c r="B526" s="1"/>
      <c r="H526" s="2"/>
      <c r="I526" s="2"/>
    </row>
    <row r="527" spans="2:9" ht="15.75" customHeight="1">
      <c r="B527" s="1"/>
      <c r="H527" s="2"/>
      <c r="I527" s="2"/>
    </row>
    <row r="528" spans="2:9" ht="15.75" customHeight="1">
      <c r="B528" s="1"/>
      <c r="H528" s="2"/>
      <c r="I528" s="2"/>
    </row>
    <row r="529" spans="2:9" ht="15.75" customHeight="1">
      <c r="B529" s="1"/>
      <c r="H529" s="2"/>
      <c r="I529" s="2"/>
    </row>
    <row r="530" spans="2:9" ht="15.75" customHeight="1">
      <c r="B530" s="1"/>
      <c r="H530" s="2"/>
      <c r="I530" s="2"/>
    </row>
    <row r="531" spans="2:9" ht="15.75" customHeight="1">
      <c r="B531" s="1"/>
      <c r="H531" s="2"/>
      <c r="I531" s="2"/>
    </row>
    <row r="532" spans="2:9" ht="15.75" customHeight="1">
      <c r="B532" s="1"/>
      <c r="H532" s="2"/>
      <c r="I532" s="2"/>
    </row>
    <row r="533" spans="2:9" ht="15.75" customHeight="1">
      <c r="B533" s="1"/>
      <c r="H533" s="2"/>
      <c r="I533" s="2"/>
    </row>
    <row r="534" spans="2:9" ht="15.75" customHeight="1">
      <c r="B534" s="1"/>
      <c r="H534" s="2"/>
      <c r="I534" s="2"/>
    </row>
    <row r="535" spans="2:9" ht="15.75" customHeight="1">
      <c r="B535" s="1"/>
      <c r="H535" s="2"/>
      <c r="I535" s="2"/>
    </row>
    <row r="536" spans="2:9" ht="15.75" customHeight="1">
      <c r="B536" s="1"/>
      <c r="H536" s="2"/>
      <c r="I536" s="2"/>
    </row>
    <row r="537" spans="2:9" ht="15.75" customHeight="1">
      <c r="B537" s="1"/>
      <c r="H537" s="2"/>
      <c r="I537" s="2"/>
    </row>
    <row r="538" spans="2:9" ht="15.75" customHeight="1">
      <c r="B538" s="1"/>
      <c r="H538" s="2"/>
      <c r="I538" s="2"/>
    </row>
    <row r="539" spans="2:9" ht="15.75" customHeight="1">
      <c r="B539" s="1"/>
      <c r="H539" s="2"/>
      <c r="I539" s="2"/>
    </row>
    <row r="540" spans="2:9" ht="15.75" customHeight="1">
      <c r="B540" s="1"/>
      <c r="H540" s="2"/>
      <c r="I540" s="2"/>
    </row>
    <row r="541" spans="2:9" ht="15.75" customHeight="1">
      <c r="B541" s="1"/>
      <c r="H541" s="2"/>
      <c r="I541" s="2"/>
    </row>
    <row r="542" spans="2:9" ht="15.75" customHeight="1">
      <c r="B542" s="1"/>
      <c r="H542" s="2"/>
      <c r="I542" s="2"/>
    </row>
    <row r="543" spans="2:9" ht="15.75" customHeight="1">
      <c r="B543" s="1"/>
      <c r="H543" s="2"/>
      <c r="I543" s="2"/>
    </row>
    <row r="544" spans="2:9" ht="15.75" customHeight="1">
      <c r="B544" s="1"/>
      <c r="H544" s="2"/>
      <c r="I544" s="2"/>
    </row>
    <row r="545" spans="2:9" ht="15.75" customHeight="1">
      <c r="B545" s="1"/>
      <c r="H545" s="2"/>
      <c r="I545" s="2"/>
    </row>
    <row r="546" spans="2:9" ht="15.75" customHeight="1">
      <c r="B546" s="1"/>
      <c r="H546" s="2"/>
      <c r="I546" s="2"/>
    </row>
    <row r="547" spans="2:9" ht="15.75" customHeight="1">
      <c r="B547" s="1"/>
      <c r="H547" s="2"/>
      <c r="I547" s="2"/>
    </row>
    <row r="548" spans="2:9" ht="15.75" customHeight="1">
      <c r="B548" s="1"/>
      <c r="H548" s="2"/>
      <c r="I548" s="2"/>
    </row>
    <row r="549" spans="2:9" ht="15.75" customHeight="1">
      <c r="B549" s="1"/>
      <c r="H549" s="2"/>
      <c r="I549" s="2"/>
    </row>
    <row r="550" spans="2:9" ht="15.75" customHeight="1">
      <c r="B550" s="1"/>
      <c r="H550" s="2"/>
      <c r="I550" s="2"/>
    </row>
    <row r="551" spans="2:9" ht="15.75" customHeight="1">
      <c r="B551" s="1"/>
      <c r="H551" s="2"/>
      <c r="I551" s="2"/>
    </row>
    <row r="552" spans="2:9" ht="15.75" customHeight="1">
      <c r="B552" s="1"/>
      <c r="H552" s="2"/>
      <c r="I552" s="2"/>
    </row>
    <row r="553" spans="2:9" ht="15.75" customHeight="1">
      <c r="B553" s="1"/>
      <c r="H553" s="2"/>
      <c r="I553" s="2"/>
    </row>
    <row r="554" spans="2:9" ht="15.75" customHeight="1">
      <c r="B554" s="1"/>
      <c r="H554" s="2"/>
      <c r="I554" s="2"/>
    </row>
    <row r="555" spans="2:9" ht="15.75" customHeight="1">
      <c r="B555" s="1"/>
      <c r="H555" s="2"/>
      <c r="I555" s="2"/>
    </row>
    <row r="556" spans="2:9" ht="15.75" customHeight="1">
      <c r="B556" s="1"/>
      <c r="H556" s="2"/>
      <c r="I556" s="2"/>
    </row>
    <row r="557" spans="2:9" ht="15.75" customHeight="1">
      <c r="B557" s="1"/>
      <c r="H557" s="2"/>
      <c r="I557" s="2"/>
    </row>
    <row r="558" spans="2:9" ht="15.75" customHeight="1">
      <c r="B558" s="1"/>
      <c r="H558" s="2"/>
      <c r="I558" s="2"/>
    </row>
    <row r="559" spans="2:9" ht="15.75" customHeight="1">
      <c r="B559" s="1"/>
      <c r="H559" s="2"/>
      <c r="I559" s="2"/>
    </row>
    <row r="560" spans="2:9" ht="15.75" customHeight="1">
      <c r="B560" s="1"/>
      <c r="H560" s="2"/>
      <c r="I560" s="2"/>
    </row>
    <row r="561" spans="2:9" ht="15.75" customHeight="1">
      <c r="B561" s="1"/>
      <c r="H561" s="2"/>
      <c r="I561" s="2"/>
    </row>
    <row r="562" spans="2:9" ht="15.75" customHeight="1">
      <c r="B562" s="1"/>
      <c r="H562" s="2"/>
      <c r="I562" s="2"/>
    </row>
    <row r="563" spans="2:9" ht="15.75" customHeight="1">
      <c r="B563" s="1"/>
      <c r="H563" s="2"/>
      <c r="I563" s="2"/>
    </row>
    <row r="564" spans="2:9" ht="15.75" customHeight="1">
      <c r="B564" s="1"/>
      <c r="H564" s="2"/>
      <c r="I564" s="2"/>
    </row>
    <row r="565" spans="2:9" ht="15.75" customHeight="1">
      <c r="B565" s="1"/>
      <c r="H565" s="2"/>
      <c r="I565" s="2"/>
    </row>
    <row r="566" spans="2:9" ht="15.75" customHeight="1">
      <c r="B566" s="1"/>
      <c r="H566" s="2"/>
      <c r="I566" s="2"/>
    </row>
    <row r="567" spans="2:9" ht="15.75" customHeight="1">
      <c r="B567" s="1"/>
      <c r="H567" s="2"/>
      <c r="I567" s="2"/>
    </row>
    <row r="568" spans="2:9" ht="15.75" customHeight="1">
      <c r="B568" s="1"/>
      <c r="H568" s="2"/>
      <c r="I568" s="2"/>
    </row>
    <row r="569" spans="2:9" ht="15.75" customHeight="1">
      <c r="B569" s="1"/>
      <c r="H569" s="2"/>
      <c r="I569" s="2"/>
    </row>
    <row r="570" spans="2:9" ht="15.75" customHeight="1">
      <c r="B570" s="1"/>
      <c r="H570" s="2"/>
      <c r="I570" s="2"/>
    </row>
    <row r="571" spans="2:9" ht="15.75" customHeight="1">
      <c r="B571" s="1"/>
      <c r="H571" s="2"/>
      <c r="I571" s="2"/>
    </row>
    <row r="572" spans="2:9" ht="15.75" customHeight="1">
      <c r="B572" s="1"/>
      <c r="H572" s="2"/>
      <c r="I572" s="2"/>
    </row>
    <row r="573" spans="2:9" ht="15.75" customHeight="1">
      <c r="B573" s="1"/>
      <c r="H573" s="2"/>
      <c r="I573" s="2"/>
    </row>
    <row r="574" spans="2:9" ht="15.75" customHeight="1">
      <c r="B574" s="1"/>
      <c r="H574" s="2"/>
      <c r="I574" s="2"/>
    </row>
    <row r="575" spans="2:9" ht="15.75" customHeight="1">
      <c r="B575" s="1"/>
      <c r="H575" s="2"/>
      <c r="I575" s="2"/>
    </row>
    <row r="576" spans="2:9" ht="15.75" customHeight="1">
      <c r="B576" s="1"/>
      <c r="H576" s="2"/>
      <c r="I576" s="2"/>
    </row>
    <row r="577" spans="2:9" ht="15.75" customHeight="1">
      <c r="B577" s="1"/>
      <c r="H577" s="2"/>
      <c r="I577" s="2"/>
    </row>
    <row r="578" spans="2:9" ht="15.75" customHeight="1">
      <c r="B578" s="1"/>
      <c r="H578" s="2"/>
      <c r="I578" s="2"/>
    </row>
    <row r="579" spans="2:9" ht="15.75" customHeight="1">
      <c r="B579" s="1"/>
      <c r="H579" s="2"/>
      <c r="I579" s="2"/>
    </row>
    <row r="580" spans="2:9" ht="15.75" customHeight="1">
      <c r="B580" s="1"/>
      <c r="H580" s="2"/>
      <c r="I580" s="2"/>
    </row>
    <row r="581" spans="2:9" ht="15.75" customHeight="1">
      <c r="B581" s="1"/>
      <c r="H581" s="2"/>
      <c r="I581" s="2"/>
    </row>
    <row r="582" spans="2:9" ht="15.75" customHeight="1">
      <c r="B582" s="1"/>
      <c r="H582" s="2"/>
      <c r="I582" s="2"/>
    </row>
    <row r="583" spans="2:9" ht="15.75" customHeight="1">
      <c r="B583" s="1"/>
      <c r="H583" s="2"/>
      <c r="I583" s="2"/>
    </row>
    <row r="584" spans="2:9" ht="15.75" customHeight="1">
      <c r="B584" s="1"/>
      <c r="H584" s="2"/>
      <c r="I584" s="2"/>
    </row>
    <row r="585" spans="2:9" ht="15.75" customHeight="1">
      <c r="B585" s="1"/>
      <c r="H585" s="2"/>
      <c r="I585" s="2"/>
    </row>
    <row r="586" spans="2:9" ht="15.75" customHeight="1">
      <c r="B586" s="1"/>
      <c r="H586" s="2"/>
      <c r="I586" s="2"/>
    </row>
    <row r="587" spans="2:9" ht="15.75" customHeight="1">
      <c r="B587" s="1"/>
      <c r="H587" s="2"/>
      <c r="I587" s="2"/>
    </row>
    <row r="588" spans="2:9" ht="15.75" customHeight="1">
      <c r="B588" s="1"/>
      <c r="H588" s="2"/>
      <c r="I588" s="2"/>
    </row>
    <row r="589" spans="2:9" ht="15.75" customHeight="1">
      <c r="B589" s="1"/>
      <c r="H589" s="2"/>
      <c r="I589" s="2"/>
    </row>
    <row r="590" spans="2:9" ht="15.75" customHeight="1">
      <c r="B590" s="1"/>
      <c r="H590" s="2"/>
      <c r="I590" s="2"/>
    </row>
    <row r="591" spans="2:9" ht="15.75" customHeight="1">
      <c r="B591" s="1"/>
      <c r="H591" s="2"/>
      <c r="I591" s="2"/>
    </row>
    <row r="592" spans="2:9" ht="15.75" customHeight="1">
      <c r="B592" s="1"/>
      <c r="H592" s="2"/>
      <c r="I592" s="2"/>
    </row>
    <row r="593" spans="2:9" ht="15.75" customHeight="1">
      <c r="B593" s="1"/>
      <c r="H593" s="2"/>
      <c r="I593" s="2"/>
    </row>
    <row r="594" spans="2:9" ht="15.75" customHeight="1">
      <c r="B594" s="1"/>
      <c r="H594" s="2"/>
      <c r="I594" s="2"/>
    </row>
    <row r="595" spans="2:9" ht="15.75" customHeight="1">
      <c r="B595" s="1"/>
      <c r="H595" s="2"/>
      <c r="I595" s="2"/>
    </row>
    <row r="596" spans="2:9" ht="15.75" customHeight="1">
      <c r="B596" s="1"/>
      <c r="H596" s="2"/>
      <c r="I596" s="2"/>
    </row>
    <row r="597" spans="2:9" ht="15.75" customHeight="1">
      <c r="B597" s="1"/>
      <c r="H597" s="2"/>
      <c r="I597" s="2"/>
    </row>
    <row r="598" spans="2:9" ht="15.75" customHeight="1">
      <c r="B598" s="1"/>
      <c r="H598" s="2"/>
      <c r="I598" s="2"/>
    </row>
    <row r="599" spans="2:9" ht="15.75" customHeight="1">
      <c r="B599" s="1"/>
      <c r="H599" s="2"/>
      <c r="I599" s="2"/>
    </row>
    <row r="600" spans="2:9" ht="15.75" customHeight="1">
      <c r="B600" s="1"/>
      <c r="H600" s="2"/>
      <c r="I600" s="2"/>
    </row>
    <row r="601" spans="2:9" ht="15.75" customHeight="1">
      <c r="B601" s="1"/>
      <c r="H601" s="2"/>
      <c r="I601" s="2"/>
    </row>
    <row r="602" spans="2:9" ht="15.75" customHeight="1">
      <c r="B602" s="1"/>
      <c r="H602" s="2"/>
      <c r="I602" s="2"/>
    </row>
    <row r="603" spans="2:9" ht="15.75" customHeight="1">
      <c r="B603" s="1"/>
      <c r="H603" s="2"/>
      <c r="I603" s="2"/>
    </row>
    <row r="604" spans="2:9" ht="15.75" customHeight="1">
      <c r="B604" s="1"/>
      <c r="H604" s="2"/>
      <c r="I604" s="2"/>
    </row>
    <row r="605" spans="2:9" ht="15.75" customHeight="1">
      <c r="B605" s="1"/>
      <c r="H605" s="2"/>
      <c r="I605" s="2"/>
    </row>
    <row r="606" spans="2:9" ht="15.75" customHeight="1">
      <c r="B606" s="1"/>
      <c r="H606" s="2"/>
      <c r="I606" s="2"/>
    </row>
    <row r="607" spans="2:9" ht="15.75" customHeight="1">
      <c r="B607" s="1"/>
      <c r="H607" s="2"/>
      <c r="I607" s="2"/>
    </row>
    <row r="608" spans="2:9" ht="15.75" customHeight="1">
      <c r="B608" s="1"/>
      <c r="H608" s="2"/>
      <c r="I608" s="2"/>
    </row>
    <row r="609" spans="2:9" ht="15.75" customHeight="1">
      <c r="B609" s="1"/>
      <c r="H609" s="2"/>
      <c r="I609" s="2"/>
    </row>
    <row r="610" spans="2:9" ht="15.75" customHeight="1">
      <c r="B610" s="1"/>
      <c r="H610" s="2"/>
      <c r="I610" s="2"/>
    </row>
    <row r="611" spans="2:9" ht="15.75" customHeight="1">
      <c r="B611" s="1"/>
      <c r="H611" s="2"/>
      <c r="I611" s="2"/>
    </row>
    <row r="612" spans="2:9" ht="15.75" customHeight="1">
      <c r="B612" s="1"/>
      <c r="H612" s="2"/>
      <c r="I612" s="2"/>
    </row>
    <row r="613" spans="2:9" ht="15.75" customHeight="1">
      <c r="B613" s="1"/>
      <c r="H613" s="2"/>
      <c r="I613" s="2"/>
    </row>
    <row r="614" spans="2:9" ht="15.75" customHeight="1">
      <c r="B614" s="1"/>
      <c r="H614" s="2"/>
      <c r="I614" s="2"/>
    </row>
    <row r="615" spans="2:9" ht="15.75" customHeight="1">
      <c r="B615" s="1"/>
      <c r="H615" s="2"/>
      <c r="I615" s="2"/>
    </row>
    <row r="616" spans="2:9" ht="15.75" customHeight="1">
      <c r="B616" s="1"/>
      <c r="H616" s="2"/>
      <c r="I616" s="2"/>
    </row>
    <row r="617" spans="2:9" ht="15.75" customHeight="1">
      <c r="B617" s="1"/>
      <c r="H617" s="2"/>
      <c r="I617" s="2"/>
    </row>
    <row r="618" spans="2:9" ht="15.75" customHeight="1">
      <c r="B618" s="1"/>
      <c r="H618" s="2"/>
      <c r="I618" s="2"/>
    </row>
    <row r="619" spans="2:9" ht="15.75" customHeight="1">
      <c r="B619" s="1"/>
      <c r="H619" s="2"/>
      <c r="I619" s="2"/>
    </row>
    <row r="620" spans="2:9" ht="15.75" customHeight="1">
      <c r="B620" s="1"/>
      <c r="H620" s="2"/>
      <c r="I620" s="2"/>
    </row>
    <row r="621" spans="2:9" ht="15.75" customHeight="1">
      <c r="B621" s="1"/>
      <c r="H621" s="2"/>
      <c r="I621" s="2"/>
    </row>
    <row r="622" spans="2:9" ht="15.75" customHeight="1">
      <c r="B622" s="1"/>
      <c r="H622" s="2"/>
      <c r="I622" s="2"/>
    </row>
    <row r="623" spans="2:9" ht="15.75" customHeight="1">
      <c r="B623" s="1"/>
      <c r="H623" s="2"/>
      <c r="I623" s="2"/>
    </row>
    <row r="624" spans="2:9" ht="15.75" customHeight="1">
      <c r="B624" s="1"/>
      <c r="H624" s="2"/>
      <c r="I624" s="2"/>
    </row>
    <row r="625" spans="2:9" ht="15.75" customHeight="1">
      <c r="B625" s="1"/>
      <c r="H625" s="2"/>
      <c r="I625" s="2"/>
    </row>
    <row r="626" spans="2:9" ht="15.75" customHeight="1">
      <c r="B626" s="1"/>
      <c r="H626" s="2"/>
      <c r="I626" s="2"/>
    </row>
    <row r="627" spans="2:9" ht="15.75" customHeight="1">
      <c r="B627" s="1"/>
      <c r="H627" s="2"/>
      <c r="I627" s="2"/>
    </row>
    <row r="628" spans="2:9" ht="15.75" customHeight="1">
      <c r="B628" s="1"/>
      <c r="H628" s="2"/>
      <c r="I628" s="2"/>
    </row>
    <row r="629" spans="2:9" ht="15.75" customHeight="1">
      <c r="B629" s="1"/>
      <c r="H629" s="2"/>
      <c r="I629" s="2"/>
    </row>
    <row r="630" spans="2:9" ht="15.75" customHeight="1">
      <c r="B630" s="1"/>
      <c r="H630" s="2"/>
      <c r="I630" s="2"/>
    </row>
    <row r="631" spans="2:9" ht="15.75" customHeight="1">
      <c r="B631" s="1"/>
      <c r="H631" s="2"/>
      <c r="I631" s="2"/>
    </row>
    <row r="632" spans="2:9" ht="15.75" customHeight="1">
      <c r="B632" s="1"/>
      <c r="H632" s="2"/>
      <c r="I632" s="2"/>
    </row>
    <row r="633" spans="2:9" ht="15.75" customHeight="1">
      <c r="B633" s="1"/>
      <c r="H633" s="2"/>
      <c r="I633" s="2"/>
    </row>
    <row r="634" spans="2:9" ht="15.75" customHeight="1">
      <c r="B634" s="1"/>
      <c r="H634" s="2"/>
      <c r="I634" s="2"/>
    </row>
    <row r="635" spans="2:9" ht="15.75" customHeight="1">
      <c r="B635" s="1"/>
      <c r="H635" s="2"/>
      <c r="I635" s="2"/>
    </row>
    <row r="636" spans="2:9" ht="15.75" customHeight="1">
      <c r="B636" s="1"/>
      <c r="H636" s="2"/>
      <c r="I636" s="2"/>
    </row>
    <row r="637" spans="2:9" ht="15.75" customHeight="1">
      <c r="B637" s="1"/>
      <c r="H637" s="2"/>
      <c r="I637" s="2"/>
    </row>
    <row r="638" spans="2:9" ht="15.75" customHeight="1">
      <c r="B638" s="1"/>
      <c r="H638" s="2"/>
      <c r="I638" s="2"/>
    </row>
    <row r="639" spans="2:9" ht="15.75" customHeight="1">
      <c r="B639" s="1"/>
      <c r="H639" s="2"/>
      <c r="I639" s="2"/>
    </row>
    <row r="640" spans="2:9" ht="15.75" customHeight="1">
      <c r="B640" s="1"/>
      <c r="H640" s="2"/>
      <c r="I640" s="2"/>
    </row>
    <row r="641" spans="2:9" ht="15.75" customHeight="1">
      <c r="B641" s="1"/>
      <c r="H641" s="2"/>
      <c r="I641" s="2"/>
    </row>
    <row r="642" spans="2:9" ht="15.75" customHeight="1">
      <c r="B642" s="1"/>
      <c r="H642" s="2"/>
      <c r="I642" s="2"/>
    </row>
    <row r="643" spans="2:9" ht="15.75" customHeight="1">
      <c r="B643" s="1"/>
      <c r="H643" s="2"/>
      <c r="I643" s="2"/>
    </row>
    <row r="644" spans="2:9" ht="15.75" customHeight="1">
      <c r="B644" s="1"/>
      <c r="H644" s="2"/>
      <c r="I644" s="2"/>
    </row>
    <row r="645" spans="2:9" ht="15.75" customHeight="1">
      <c r="B645" s="1"/>
      <c r="H645" s="2"/>
      <c r="I645" s="2"/>
    </row>
    <row r="646" spans="2:9" ht="15.75" customHeight="1">
      <c r="B646" s="1"/>
      <c r="H646" s="2"/>
      <c r="I646" s="2"/>
    </row>
    <row r="647" spans="2:9" ht="15.75" customHeight="1">
      <c r="B647" s="1"/>
      <c r="H647" s="2"/>
      <c r="I647" s="2"/>
    </row>
    <row r="648" spans="2:9" ht="15.75" customHeight="1">
      <c r="B648" s="1"/>
      <c r="H648" s="2"/>
      <c r="I648" s="2"/>
    </row>
    <row r="649" spans="2:9" ht="15.75" customHeight="1">
      <c r="B649" s="1"/>
      <c r="H649" s="2"/>
      <c r="I649" s="2"/>
    </row>
    <row r="650" spans="2:9" ht="15.75" customHeight="1">
      <c r="B650" s="1"/>
      <c r="H650" s="2"/>
      <c r="I650" s="2"/>
    </row>
    <row r="651" spans="2:9" ht="15.75" customHeight="1">
      <c r="B651" s="1"/>
      <c r="H651" s="2"/>
      <c r="I651" s="2"/>
    </row>
    <row r="652" spans="2:9" ht="15.75" customHeight="1">
      <c r="B652" s="1"/>
      <c r="H652" s="2"/>
      <c r="I652" s="2"/>
    </row>
    <row r="653" spans="2:9" ht="15.75" customHeight="1">
      <c r="B653" s="1"/>
      <c r="H653" s="2"/>
      <c r="I653" s="2"/>
    </row>
    <row r="654" spans="2:9" ht="15.75" customHeight="1">
      <c r="B654" s="1"/>
      <c r="H654" s="2"/>
      <c r="I654" s="2"/>
    </row>
    <row r="655" spans="2:9" ht="15.75" customHeight="1">
      <c r="B655" s="1"/>
      <c r="H655" s="2"/>
      <c r="I655" s="2"/>
    </row>
    <row r="656" spans="2:9" ht="15.75" customHeight="1">
      <c r="B656" s="1"/>
      <c r="H656" s="2"/>
      <c r="I656" s="2"/>
    </row>
    <row r="657" spans="2:9" ht="15.75" customHeight="1">
      <c r="B657" s="1"/>
      <c r="H657" s="2"/>
      <c r="I657" s="2"/>
    </row>
    <row r="658" spans="2:9" ht="15.75" customHeight="1">
      <c r="B658" s="1"/>
      <c r="H658" s="2"/>
      <c r="I658" s="2"/>
    </row>
    <row r="659" spans="2:9" ht="15.75" customHeight="1">
      <c r="B659" s="1"/>
      <c r="H659" s="2"/>
      <c r="I659" s="2"/>
    </row>
    <row r="660" spans="2:9" ht="15.75" customHeight="1">
      <c r="B660" s="1"/>
      <c r="H660" s="2"/>
      <c r="I660" s="2"/>
    </row>
    <row r="661" spans="2:9" ht="15.75" customHeight="1">
      <c r="B661" s="1"/>
      <c r="H661" s="2"/>
      <c r="I661" s="2"/>
    </row>
    <row r="662" spans="2:9" ht="15.75" customHeight="1">
      <c r="B662" s="1"/>
      <c r="H662" s="2"/>
      <c r="I662" s="2"/>
    </row>
    <row r="663" spans="2:9" ht="15.75" customHeight="1">
      <c r="B663" s="1"/>
      <c r="H663" s="2"/>
      <c r="I663" s="2"/>
    </row>
    <row r="664" spans="2:9" ht="15.75" customHeight="1">
      <c r="B664" s="1"/>
      <c r="H664" s="2"/>
      <c r="I664" s="2"/>
    </row>
    <row r="665" spans="2:9" ht="15.75" customHeight="1">
      <c r="B665" s="1"/>
      <c r="H665" s="2"/>
      <c r="I665" s="2"/>
    </row>
    <row r="666" spans="2:9" ht="15.75" customHeight="1">
      <c r="B666" s="1"/>
      <c r="H666" s="2"/>
      <c r="I666" s="2"/>
    </row>
    <row r="667" spans="2:9" ht="15.75" customHeight="1">
      <c r="B667" s="1"/>
      <c r="H667" s="2"/>
      <c r="I667" s="2"/>
    </row>
    <row r="668" spans="2:9" ht="15.75" customHeight="1">
      <c r="B668" s="1"/>
      <c r="H668" s="2"/>
      <c r="I668" s="2"/>
    </row>
    <row r="669" spans="2:9" ht="15.75" customHeight="1">
      <c r="B669" s="1"/>
      <c r="H669" s="2"/>
      <c r="I669" s="2"/>
    </row>
    <row r="670" spans="2:9" ht="15.75" customHeight="1">
      <c r="B670" s="1"/>
      <c r="H670" s="2"/>
      <c r="I670" s="2"/>
    </row>
    <row r="671" spans="2:9" ht="15.75" customHeight="1">
      <c r="B671" s="1"/>
      <c r="H671" s="2"/>
      <c r="I671" s="2"/>
    </row>
    <row r="672" spans="2:9" ht="15.75" customHeight="1">
      <c r="B672" s="1"/>
      <c r="H672" s="2"/>
      <c r="I672" s="2"/>
    </row>
    <row r="673" spans="2:9" ht="15.75" customHeight="1">
      <c r="B673" s="1"/>
      <c r="H673" s="2"/>
      <c r="I673" s="2"/>
    </row>
    <row r="674" spans="2:9" ht="15.75" customHeight="1">
      <c r="B674" s="1"/>
      <c r="H674" s="2"/>
      <c r="I674" s="2"/>
    </row>
    <row r="675" spans="2:9" ht="15.75" customHeight="1">
      <c r="B675" s="1"/>
      <c r="H675" s="2"/>
      <c r="I675" s="2"/>
    </row>
    <row r="676" spans="2:9" ht="15.75" customHeight="1">
      <c r="B676" s="1"/>
      <c r="H676" s="2"/>
      <c r="I676" s="2"/>
    </row>
    <row r="677" spans="2:9" ht="15.75" customHeight="1">
      <c r="B677" s="1"/>
      <c r="H677" s="2"/>
      <c r="I677" s="2"/>
    </row>
    <row r="678" spans="2:9" ht="15.75" customHeight="1">
      <c r="B678" s="1"/>
      <c r="H678" s="2"/>
      <c r="I678" s="2"/>
    </row>
    <row r="679" spans="2:9" ht="15.75" customHeight="1">
      <c r="B679" s="1"/>
      <c r="H679" s="2"/>
      <c r="I679" s="2"/>
    </row>
    <row r="680" spans="2:9" ht="15.75" customHeight="1">
      <c r="B680" s="1"/>
      <c r="H680" s="2"/>
      <c r="I680" s="2"/>
    </row>
    <row r="681" spans="2:9" ht="15.75" customHeight="1">
      <c r="B681" s="1"/>
      <c r="H681" s="2"/>
      <c r="I681" s="2"/>
    </row>
    <row r="682" spans="2:9" ht="15.75" customHeight="1">
      <c r="B682" s="1"/>
      <c r="H682" s="2"/>
      <c r="I682" s="2"/>
    </row>
    <row r="683" spans="2:9" ht="15.75" customHeight="1">
      <c r="B683" s="1"/>
      <c r="H683" s="2"/>
      <c r="I683" s="2"/>
    </row>
    <row r="684" spans="2:9" ht="15.75" customHeight="1">
      <c r="B684" s="1"/>
      <c r="H684" s="2"/>
      <c r="I684" s="2"/>
    </row>
    <row r="685" spans="2:9" ht="15.75" customHeight="1">
      <c r="B685" s="1"/>
      <c r="H685" s="2"/>
      <c r="I685" s="2"/>
    </row>
    <row r="686" spans="2:9" ht="15.75" customHeight="1">
      <c r="B686" s="1"/>
      <c r="H686" s="2"/>
      <c r="I686" s="2"/>
    </row>
    <row r="687" spans="2:9" ht="15.75" customHeight="1">
      <c r="B687" s="1"/>
      <c r="H687" s="2"/>
      <c r="I687" s="2"/>
    </row>
    <row r="688" spans="2:9" ht="15.75" customHeight="1">
      <c r="B688" s="1"/>
      <c r="H688" s="2"/>
      <c r="I688" s="2"/>
    </row>
    <row r="689" spans="2:9" ht="15.75" customHeight="1">
      <c r="B689" s="1"/>
      <c r="H689" s="2"/>
      <c r="I689" s="2"/>
    </row>
    <row r="690" spans="2:9" ht="15.75" customHeight="1">
      <c r="B690" s="1"/>
      <c r="H690" s="2"/>
      <c r="I690" s="2"/>
    </row>
    <row r="691" spans="2:9" ht="15.75" customHeight="1">
      <c r="B691" s="1"/>
      <c r="H691" s="2"/>
      <c r="I691" s="2"/>
    </row>
    <row r="692" spans="2:9" ht="15.75" customHeight="1">
      <c r="B692" s="1"/>
      <c r="H692" s="2"/>
      <c r="I692" s="2"/>
    </row>
    <row r="693" spans="2:9" ht="15.75" customHeight="1">
      <c r="B693" s="1"/>
      <c r="H693" s="2"/>
      <c r="I693" s="2"/>
    </row>
    <row r="694" spans="2:9" ht="15.75" customHeight="1">
      <c r="B694" s="1"/>
      <c r="H694" s="2"/>
      <c r="I694" s="2"/>
    </row>
    <row r="695" spans="2:9" ht="15.75" customHeight="1">
      <c r="B695" s="1"/>
      <c r="H695" s="2"/>
      <c r="I695" s="2"/>
    </row>
    <row r="696" spans="2:9" ht="15.75" customHeight="1">
      <c r="B696" s="1"/>
      <c r="H696" s="2"/>
      <c r="I696" s="2"/>
    </row>
    <row r="697" spans="2:9" ht="15.75" customHeight="1">
      <c r="B697" s="1"/>
      <c r="H697" s="2"/>
      <c r="I697" s="2"/>
    </row>
    <row r="698" spans="2:9" ht="15.75" customHeight="1">
      <c r="B698" s="1"/>
      <c r="H698" s="2"/>
      <c r="I698" s="2"/>
    </row>
    <row r="699" spans="2:9" ht="15.75" customHeight="1">
      <c r="B699" s="1"/>
      <c r="H699" s="2"/>
      <c r="I699" s="2"/>
    </row>
    <row r="700" spans="2:9" ht="15.75" customHeight="1">
      <c r="B700" s="1"/>
      <c r="H700" s="2"/>
      <c r="I700" s="2"/>
    </row>
    <row r="701" spans="2:9" ht="15.75" customHeight="1">
      <c r="B701" s="1"/>
      <c r="H701" s="2"/>
      <c r="I701" s="2"/>
    </row>
    <row r="702" spans="2:9" ht="15.75" customHeight="1">
      <c r="B702" s="1"/>
      <c r="H702" s="2"/>
      <c r="I702" s="2"/>
    </row>
    <row r="703" spans="2:9" ht="15.75" customHeight="1">
      <c r="B703" s="1"/>
      <c r="H703" s="2"/>
      <c r="I703" s="2"/>
    </row>
    <row r="704" spans="2:9" ht="15.75" customHeight="1">
      <c r="B704" s="1"/>
      <c r="H704" s="2"/>
      <c r="I704" s="2"/>
    </row>
    <row r="705" spans="2:9" ht="15.75" customHeight="1">
      <c r="B705" s="1"/>
      <c r="H705" s="2"/>
      <c r="I705" s="2"/>
    </row>
    <row r="706" spans="2:9" ht="15.75" customHeight="1">
      <c r="B706" s="1"/>
      <c r="H706" s="2"/>
      <c r="I706" s="2"/>
    </row>
    <row r="707" spans="2:9" ht="15.75" customHeight="1">
      <c r="B707" s="1"/>
      <c r="H707" s="2"/>
      <c r="I707" s="2"/>
    </row>
    <row r="708" spans="2:9" ht="15.75" customHeight="1">
      <c r="B708" s="1"/>
      <c r="H708" s="2"/>
      <c r="I708" s="2"/>
    </row>
    <row r="709" spans="2:9" ht="15.75" customHeight="1">
      <c r="B709" s="1"/>
      <c r="H709" s="2"/>
      <c r="I709" s="2"/>
    </row>
    <row r="710" spans="2:9" ht="15.75" customHeight="1">
      <c r="B710" s="1"/>
      <c r="H710" s="2"/>
      <c r="I710" s="2"/>
    </row>
    <row r="711" spans="2:9" ht="15.75" customHeight="1">
      <c r="B711" s="1"/>
      <c r="H711" s="2"/>
      <c r="I711" s="2"/>
    </row>
    <row r="712" spans="2:9" ht="15.75" customHeight="1">
      <c r="B712" s="1"/>
      <c r="H712" s="2"/>
      <c r="I712" s="2"/>
    </row>
    <row r="713" spans="2:9" ht="15.75" customHeight="1">
      <c r="B713" s="1"/>
      <c r="H713" s="2"/>
      <c r="I713" s="2"/>
    </row>
    <row r="714" spans="2:9" ht="15.75" customHeight="1">
      <c r="B714" s="1"/>
      <c r="H714" s="2"/>
      <c r="I714" s="2"/>
    </row>
    <row r="715" spans="2:9" ht="15.75" customHeight="1">
      <c r="B715" s="1"/>
      <c r="H715" s="2"/>
      <c r="I715" s="2"/>
    </row>
    <row r="716" spans="2:9" ht="15.75" customHeight="1">
      <c r="B716" s="1"/>
      <c r="H716" s="2"/>
      <c r="I716" s="2"/>
    </row>
    <row r="717" spans="2:9" ht="15.75" customHeight="1">
      <c r="B717" s="1"/>
      <c r="H717" s="2"/>
      <c r="I717" s="2"/>
    </row>
    <row r="718" spans="2:9" ht="15.75" customHeight="1">
      <c r="B718" s="1"/>
      <c r="H718" s="2"/>
      <c r="I718" s="2"/>
    </row>
    <row r="719" spans="2:9" ht="15.75" customHeight="1">
      <c r="B719" s="1"/>
      <c r="H719" s="2"/>
      <c r="I719" s="2"/>
    </row>
    <row r="720" spans="2:9" ht="15.75" customHeight="1">
      <c r="B720" s="1"/>
      <c r="H720" s="2"/>
      <c r="I720" s="2"/>
    </row>
    <row r="721" spans="2:9" ht="15.75" customHeight="1">
      <c r="B721" s="1"/>
      <c r="H721" s="2"/>
      <c r="I721" s="2"/>
    </row>
    <row r="722" spans="2:9" ht="15.75" customHeight="1">
      <c r="B722" s="1"/>
      <c r="H722" s="2"/>
      <c r="I722" s="2"/>
    </row>
    <row r="723" spans="2:9" ht="15.75" customHeight="1">
      <c r="B723" s="1"/>
      <c r="H723" s="2"/>
      <c r="I723" s="2"/>
    </row>
    <row r="724" spans="2:9" ht="15.75" customHeight="1">
      <c r="B724" s="1"/>
      <c r="H724" s="2"/>
      <c r="I724" s="2"/>
    </row>
    <row r="725" spans="2:9" ht="15.75" customHeight="1">
      <c r="B725" s="1"/>
      <c r="H725" s="2"/>
      <c r="I725" s="2"/>
    </row>
    <row r="726" spans="2:9" ht="15.75" customHeight="1">
      <c r="B726" s="1"/>
      <c r="H726" s="2"/>
      <c r="I726" s="2"/>
    </row>
    <row r="727" spans="2:9" ht="15.75" customHeight="1">
      <c r="B727" s="1"/>
      <c r="H727" s="2"/>
      <c r="I727" s="2"/>
    </row>
    <row r="728" spans="2:9" ht="15.75" customHeight="1">
      <c r="B728" s="1"/>
      <c r="H728" s="2"/>
      <c r="I728" s="2"/>
    </row>
    <row r="729" spans="2:9" ht="15.75" customHeight="1">
      <c r="B729" s="1"/>
      <c r="H729" s="2"/>
      <c r="I729" s="2"/>
    </row>
    <row r="730" spans="2:9" ht="15.75" customHeight="1">
      <c r="B730" s="1"/>
      <c r="H730" s="2"/>
      <c r="I730" s="2"/>
    </row>
    <row r="731" spans="2:9" ht="15.75" customHeight="1">
      <c r="B731" s="1"/>
      <c r="H731" s="2"/>
      <c r="I731" s="2"/>
    </row>
    <row r="732" spans="2:9" ht="15.75" customHeight="1">
      <c r="B732" s="1"/>
      <c r="H732" s="2"/>
      <c r="I732" s="2"/>
    </row>
    <row r="733" spans="2:9" ht="15.75" customHeight="1">
      <c r="B733" s="1"/>
      <c r="H733" s="2"/>
      <c r="I733" s="2"/>
    </row>
    <row r="734" spans="2:9" ht="15.75" customHeight="1">
      <c r="B734" s="1"/>
      <c r="H734" s="2"/>
      <c r="I734" s="2"/>
    </row>
    <row r="735" spans="2:9" ht="15.75" customHeight="1">
      <c r="B735" s="1"/>
      <c r="H735" s="2"/>
      <c r="I735" s="2"/>
    </row>
    <row r="736" spans="2:9" ht="15.75" customHeight="1">
      <c r="B736" s="1"/>
      <c r="H736" s="2"/>
      <c r="I736" s="2"/>
    </row>
    <row r="737" spans="2:9" ht="15.75" customHeight="1">
      <c r="B737" s="1"/>
      <c r="H737" s="2"/>
      <c r="I737" s="2"/>
    </row>
    <row r="738" spans="2:9" ht="15.75" customHeight="1">
      <c r="B738" s="1"/>
      <c r="H738" s="2"/>
      <c r="I738" s="2"/>
    </row>
    <row r="739" spans="2:9" ht="15.75" customHeight="1">
      <c r="B739" s="1"/>
      <c r="H739" s="2"/>
      <c r="I739" s="2"/>
    </row>
    <row r="740" spans="2:9" ht="15.75" customHeight="1">
      <c r="B740" s="1"/>
      <c r="H740" s="2"/>
      <c r="I740" s="2"/>
    </row>
    <row r="741" spans="2:9" ht="15.75" customHeight="1">
      <c r="B741" s="1"/>
      <c r="H741" s="2"/>
      <c r="I741" s="2"/>
    </row>
    <row r="742" spans="2:9" ht="15.75" customHeight="1">
      <c r="B742" s="1"/>
      <c r="H742" s="2"/>
      <c r="I742" s="2"/>
    </row>
    <row r="743" spans="2:9" ht="15.75" customHeight="1">
      <c r="B743" s="1"/>
      <c r="H743" s="2"/>
      <c r="I743" s="2"/>
    </row>
    <row r="744" spans="2:9" ht="15.75" customHeight="1">
      <c r="B744" s="1"/>
      <c r="H744" s="2"/>
      <c r="I744" s="2"/>
    </row>
    <row r="745" spans="2:9" ht="15.75" customHeight="1">
      <c r="B745" s="1"/>
      <c r="H745" s="2"/>
      <c r="I745" s="2"/>
    </row>
    <row r="746" spans="2:9" ht="15.75" customHeight="1">
      <c r="B746" s="1"/>
      <c r="H746" s="2"/>
      <c r="I746" s="2"/>
    </row>
    <row r="747" spans="2:9" ht="15.75" customHeight="1">
      <c r="B747" s="1"/>
      <c r="H747" s="2"/>
      <c r="I747" s="2"/>
    </row>
    <row r="748" spans="2:9" ht="15.75" customHeight="1">
      <c r="B748" s="1"/>
      <c r="H748" s="2"/>
      <c r="I748" s="2"/>
    </row>
    <row r="749" spans="2:9" ht="15.75" customHeight="1">
      <c r="B749" s="1"/>
      <c r="H749" s="2"/>
      <c r="I749" s="2"/>
    </row>
    <row r="750" spans="2:9" ht="15.75" customHeight="1">
      <c r="B750" s="1"/>
      <c r="H750" s="2"/>
      <c r="I750" s="2"/>
    </row>
    <row r="751" spans="2:9" ht="15.75" customHeight="1">
      <c r="B751" s="1"/>
      <c r="H751" s="2"/>
      <c r="I751" s="2"/>
    </row>
    <row r="752" spans="2:9" ht="15.75" customHeight="1">
      <c r="B752" s="1"/>
      <c r="H752" s="2"/>
      <c r="I752" s="2"/>
    </row>
    <row r="753" spans="2:9" ht="15.75" customHeight="1">
      <c r="B753" s="1"/>
      <c r="H753" s="2"/>
      <c r="I753" s="2"/>
    </row>
    <row r="754" spans="2:9" ht="15.75" customHeight="1">
      <c r="B754" s="1"/>
      <c r="H754" s="2"/>
      <c r="I754" s="2"/>
    </row>
    <row r="755" spans="2:9" ht="15.75" customHeight="1">
      <c r="B755" s="1"/>
      <c r="H755" s="2"/>
      <c r="I755" s="2"/>
    </row>
    <row r="756" spans="2:9" ht="15.75" customHeight="1">
      <c r="B756" s="1"/>
      <c r="H756" s="2"/>
      <c r="I756" s="2"/>
    </row>
    <row r="757" spans="2:9" ht="15.75" customHeight="1">
      <c r="B757" s="1"/>
      <c r="H757" s="2"/>
      <c r="I757" s="2"/>
    </row>
    <row r="758" spans="2:9" ht="15.75" customHeight="1">
      <c r="B758" s="1"/>
      <c r="H758" s="2"/>
      <c r="I758" s="2"/>
    </row>
    <row r="759" spans="2:9" ht="15.75" customHeight="1">
      <c r="B759" s="1"/>
      <c r="H759" s="2"/>
      <c r="I759" s="2"/>
    </row>
    <row r="760" spans="2:9" ht="15.75" customHeight="1">
      <c r="B760" s="1"/>
      <c r="H760" s="2"/>
      <c r="I760" s="2"/>
    </row>
    <row r="761" spans="2:9" ht="15.75" customHeight="1">
      <c r="B761" s="1"/>
      <c r="H761" s="2"/>
      <c r="I761" s="2"/>
    </row>
    <row r="762" spans="2:9" ht="15.75" customHeight="1">
      <c r="B762" s="1"/>
      <c r="H762" s="2"/>
      <c r="I762" s="2"/>
    </row>
    <row r="763" spans="2:9" ht="15.75" customHeight="1">
      <c r="B763" s="1"/>
      <c r="H763" s="2"/>
      <c r="I763" s="2"/>
    </row>
    <row r="764" spans="2:9" ht="15.75" customHeight="1">
      <c r="B764" s="1"/>
      <c r="H764" s="2"/>
      <c r="I764" s="2"/>
    </row>
    <row r="765" spans="2:9" ht="15.75" customHeight="1">
      <c r="B765" s="1"/>
      <c r="H765" s="2"/>
      <c r="I765" s="2"/>
    </row>
    <row r="766" spans="2:9" ht="15.75" customHeight="1">
      <c r="B766" s="1"/>
      <c r="H766" s="2"/>
      <c r="I766" s="2"/>
    </row>
    <row r="767" spans="2:9" ht="15.75" customHeight="1">
      <c r="B767" s="1"/>
      <c r="H767" s="2"/>
      <c r="I767" s="2"/>
    </row>
    <row r="768" spans="2:9" ht="15.75" customHeight="1">
      <c r="B768" s="1"/>
      <c r="H768" s="2"/>
      <c r="I768" s="2"/>
    </row>
    <row r="769" spans="2:9" ht="15.75" customHeight="1">
      <c r="B769" s="1"/>
      <c r="H769" s="2"/>
      <c r="I769" s="2"/>
    </row>
    <row r="770" spans="2:9" ht="15.75" customHeight="1">
      <c r="B770" s="1"/>
      <c r="H770" s="2"/>
      <c r="I770" s="2"/>
    </row>
    <row r="771" spans="2:9" ht="15.75" customHeight="1">
      <c r="B771" s="1"/>
      <c r="H771" s="2"/>
      <c r="I771" s="2"/>
    </row>
    <row r="772" spans="2:9" ht="15.75" customHeight="1">
      <c r="B772" s="1"/>
      <c r="H772" s="2"/>
      <c r="I772" s="2"/>
    </row>
    <row r="773" spans="2:9" ht="15.75" customHeight="1">
      <c r="B773" s="1"/>
      <c r="H773" s="2"/>
      <c r="I773" s="2"/>
    </row>
    <row r="774" spans="2:9" ht="15.75" customHeight="1">
      <c r="B774" s="1"/>
      <c r="H774" s="2"/>
      <c r="I774" s="2"/>
    </row>
    <row r="775" spans="2:9" ht="15.75" customHeight="1">
      <c r="B775" s="1"/>
      <c r="H775" s="2"/>
      <c r="I775" s="2"/>
    </row>
    <row r="776" spans="2:9" ht="15.75" customHeight="1">
      <c r="B776" s="1"/>
      <c r="H776" s="2"/>
      <c r="I776" s="2"/>
    </row>
    <row r="777" spans="2:9" ht="15.75" customHeight="1">
      <c r="B777" s="1"/>
      <c r="H777" s="2"/>
      <c r="I777" s="2"/>
    </row>
    <row r="778" spans="2:9" ht="15.75" customHeight="1">
      <c r="B778" s="1"/>
      <c r="H778" s="2"/>
      <c r="I778" s="2"/>
    </row>
    <row r="779" spans="2:9" ht="15.75" customHeight="1">
      <c r="B779" s="1"/>
      <c r="H779" s="2"/>
      <c r="I779" s="2"/>
    </row>
    <row r="780" spans="2:9" ht="15.75" customHeight="1">
      <c r="B780" s="1"/>
      <c r="H780" s="2"/>
      <c r="I780" s="2"/>
    </row>
    <row r="781" spans="2:9" ht="15.75" customHeight="1">
      <c r="B781" s="1"/>
      <c r="H781" s="2"/>
      <c r="I781" s="2"/>
    </row>
    <row r="782" spans="2:9" ht="15.75" customHeight="1">
      <c r="B782" s="1"/>
      <c r="H782" s="2"/>
      <c r="I782" s="2"/>
    </row>
    <row r="783" spans="2:9" ht="15.75" customHeight="1">
      <c r="B783" s="1"/>
      <c r="H783" s="2"/>
      <c r="I783" s="2"/>
    </row>
    <row r="784" spans="2:9" ht="15.75" customHeight="1">
      <c r="B784" s="1"/>
      <c r="H784" s="2"/>
      <c r="I784" s="2"/>
    </row>
    <row r="785" spans="2:9" ht="15.75" customHeight="1">
      <c r="B785" s="1"/>
      <c r="H785" s="2"/>
      <c r="I785" s="2"/>
    </row>
    <row r="786" spans="2:9" ht="15.75" customHeight="1">
      <c r="B786" s="1"/>
      <c r="H786" s="2"/>
      <c r="I786" s="2"/>
    </row>
    <row r="787" spans="2:9" ht="15.75" customHeight="1">
      <c r="B787" s="1"/>
      <c r="H787" s="2"/>
      <c r="I787" s="2"/>
    </row>
    <row r="788" spans="2:9" ht="15.75" customHeight="1">
      <c r="B788" s="1"/>
      <c r="H788" s="2"/>
      <c r="I788" s="2"/>
    </row>
    <row r="789" spans="2:9" ht="15.75" customHeight="1">
      <c r="B789" s="1"/>
      <c r="H789" s="2"/>
      <c r="I789" s="2"/>
    </row>
    <row r="790" spans="2:9" ht="15.75" customHeight="1">
      <c r="B790" s="1"/>
      <c r="H790" s="2"/>
      <c r="I790" s="2"/>
    </row>
    <row r="791" spans="2:9" ht="15.75" customHeight="1">
      <c r="B791" s="1"/>
      <c r="H791" s="2"/>
      <c r="I791" s="2"/>
    </row>
    <row r="792" spans="2:9" ht="15.75" customHeight="1">
      <c r="B792" s="1"/>
      <c r="H792" s="2"/>
      <c r="I792" s="2"/>
    </row>
    <row r="793" spans="2:9" ht="15.75" customHeight="1">
      <c r="B793" s="1"/>
      <c r="H793" s="2"/>
      <c r="I793" s="2"/>
    </row>
    <row r="794" spans="2:9" ht="15.75" customHeight="1">
      <c r="B794" s="1"/>
      <c r="H794" s="2"/>
      <c r="I794" s="2"/>
    </row>
    <row r="795" spans="2:9" ht="15.75" customHeight="1">
      <c r="B795" s="1"/>
      <c r="H795" s="2"/>
      <c r="I795" s="2"/>
    </row>
    <row r="796" spans="2:9" ht="15.75" customHeight="1">
      <c r="B796" s="1"/>
      <c r="H796" s="2"/>
      <c r="I796" s="2"/>
    </row>
    <row r="797" spans="2:9" ht="15.75" customHeight="1">
      <c r="B797" s="1"/>
      <c r="H797" s="2"/>
      <c r="I797" s="2"/>
    </row>
    <row r="798" spans="2:9" ht="15.75" customHeight="1">
      <c r="B798" s="1"/>
      <c r="H798" s="2"/>
      <c r="I798" s="2"/>
    </row>
    <row r="799" spans="2:9" ht="15.75" customHeight="1">
      <c r="B799" s="1"/>
      <c r="H799" s="2"/>
      <c r="I799" s="2"/>
    </row>
    <row r="800" spans="2:9" ht="15.75" customHeight="1">
      <c r="B800" s="1"/>
      <c r="H800" s="2"/>
      <c r="I800" s="2"/>
    </row>
    <row r="801" spans="2:9" ht="15.75" customHeight="1">
      <c r="B801" s="1"/>
      <c r="H801" s="2"/>
      <c r="I801" s="2"/>
    </row>
    <row r="802" spans="2:9" ht="15.75" customHeight="1">
      <c r="B802" s="1"/>
      <c r="H802" s="2"/>
      <c r="I802" s="2"/>
    </row>
    <row r="803" spans="2:9" ht="15.75" customHeight="1">
      <c r="B803" s="1"/>
      <c r="H803" s="2"/>
      <c r="I803" s="2"/>
    </row>
    <row r="804" spans="2:9" ht="15.75" customHeight="1">
      <c r="B804" s="1"/>
      <c r="H804" s="2"/>
      <c r="I804" s="2"/>
    </row>
    <row r="805" spans="2:9" ht="15.75" customHeight="1">
      <c r="B805" s="1"/>
      <c r="H805" s="2"/>
      <c r="I805" s="2"/>
    </row>
    <row r="806" spans="2:9" ht="15.75" customHeight="1">
      <c r="B806" s="1"/>
      <c r="H806" s="2"/>
      <c r="I806" s="2"/>
    </row>
    <row r="807" spans="2:9" ht="15.75" customHeight="1">
      <c r="B807" s="1"/>
      <c r="H807" s="2"/>
      <c r="I807" s="2"/>
    </row>
    <row r="808" spans="2:9" ht="15.75" customHeight="1">
      <c r="B808" s="1"/>
      <c r="H808" s="2"/>
      <c r="I808" s="2"/>
    </row>
    <row r="809" spans="2:9" ht="15.75" customHeight="1">
      <c r="B809" s="1"/>
      <c r="H809" s="2"/>
      <c r="I809" s="2"/>
    </row>
    <row r="810" spans="2:9" ht="15.75" customHeight="1">
      <c r="B810" s="1"/>
      <c r="H810" s="2"/>
      <c r="I810" s="2"/>
    </row>
    <row r="811" spans="2:9" ht="15.75" customHeight="1">
      <c r="B811" s="1"/>
      <c r="H811" s="2"/>
      <c r="I811" s="2"/>
    </row>
    <row r="812" spans="2:9" ht="15.75" customHeight="1">
      <c r="B812" s="1"/>
      <c r="H812" s="2"/>
      <c r="I812" s="2"/>
    </row>
    <row r="813" spans="2:9" ht="15.75" customHeight="1">
      <c r="B813" s="1"/>
      <c r="H813" s="2"/>
      <c r="I813" s="2"/>
    </row>
    <row r="814" spans="2:9" ht="15.75" customHeight="1">
      <c r="B814" s="1"/>
      <c r="H814" s="2"/>
      <c r="I814" s="2"/>
    </row>
    <row r="815" spans="2:9" ht="15.75" customHeight="1">
      <c r="B815" s="1"/>
      <c r="H815" s="2"/>
      <c r="I815" s="2"/>
    </row>
    <row r="816" spans="2:9" ht="15.75" customHeight="1">
      <c r="B816" s="1"/>
      <c r="H816" s="2"/>
      <c r="I816" s="2"/>
    </row>
    <row r="817" spans="2:9" ht="15.75" customHeight="1">
      <c r="B817" s="1"/>
      <c r="H817" s="2"/>
      <c r="I817" s="2"/>
    </row>
    <row r="818" spans="2:9" ht="15.75" customHeight="1">
      <c r="B818" s="1"/>
      <c r="H818" s="2"/>
      <c r="I818" s="2"/>
    </row>
    <row r="819" spans="2:9" ht="15.75" customHeight="1">
      <c r="B819" s="1"/>
      <c r="H819" s="2"/>
      <c r="I819" s="2"/>
    </row>
    <row r="820" spans="2:9" ht="15.75" customHeight="1">
      <c r="B820" s="1"/>
      <c r="H820" s="2"/>
      <c r="I820" s="2"/>
    </row>
    <row r="821" spans="2:9" ht="15.75" customHeight="1">
      <c r="B821" s="1"/>
      <c r="H821" s="2"/>
      <c r="I821" s="2"/>
    </row>
    <row r="822" spans="2:9" ht="15.75" customHeight="1">
      <c r="B822" s="1"/>
      <c r="H822" s="2"/>
      <c r="I822" s="2"/>
    </row>
    <row r="823" spans="2:9" ht="15.75" customHeight="1">
      <c r="B823" s="1"/>
      <c r="H823" s="2"/>
      <c r="I823" s="2"/>
    </row>
    <row r="824" spans="2:9" ht="15.75" customHeight="1">
      <c r="B824" s="1"/>
      <c r="H824" s="2"/>
      <c r="I824" s="2"/>
    </row>
    <row r="825" spans="2:9" ht="15.75" customHeight="1">
      <c r="B825" s="1"/>
      <c r="H825" s="2"/>
      <c r="I825" s="2"/>
    </row>
    <row r="826" spans="2:9" ht="15.75" customHeight="1">
      <c r="B826" s="1"/>
      <c r="H826" s="2"/>
      <c r="I826" s="2"/>
    </row>
    <row r="827" spans="2:9" ht="15.75" customHeight="1">
      <c r="B827" s="1"/>
      <c r="H827" s="2"/>
      <c r="I827" s="2"/>
    </row>
    <row r="828" spans="2:9" ht="15.75" customHeight="1">
      <c r="B828" s="1"/>
      <c r="H828" s="2"/>
      <c r="I828" s="2"/>
    </row>
    <row r="829" spans="2:9" ht="15.75" customHeight="1">
      <c r="B829" s="1"/>
      <c r="H829" s="2"/>
      <c r="I829" s="2"/>
    </row>
    <row r="830" spans="2:9" ht="15.75" customHeight="1">
      <c r="B830" s="1"/>
      <c r="H830" s="2"/>
      <c r="I830" s="2"/>
    </row>
    <row r="831" spans="2:9" ht="15.75" customHeight="1">
      <c r="B831" s="1"/>
      <c r="H831" s="2"/>
      <c r="I831" s="2"/>
    </row>
    <row r="832" spans="2:9" ht="15.75" customHeight="1">
      <c r="B832" s="1"/>
      <c r="H832" s="2"/>
      <c r="I832" s="2"/>
    </row>
    <row r="833" spans="2:9" ht="15.75" customHeight="1">
      <c r="B833" s="1"/>
      <c r="H833" s="2"/>
      <c r="I833" s="2"/>
    </row>
    <row r="834" spans="2:9" ht="15.75" customHeight="1">
      <c r="B834" s="1"/>
      <c r="H834" s="2"/>
      <c r="I834" s="2"/>
    </row>
    <row r="835" spans="2:9" ht="15.75" customHeight="1">
      <c r="B835" s="1"/>
      <c r="H835" s="2"/>
      <c r="I835" s="2"/>
    </row>
    <row r="836" spans="2:9" ht="15.75" customHeight="1">
      <c r="B836" s="1"/>
      <c r="H836" s="2"/>
      <c r="I836" s="2"/>
    </row>
    <row r="837" spans="2:9" ht="15.75" customHeight="1">
      <c r="B837" s="1"/>
      <c r="H837" s="2"/>
      <c r="I837" s="2"/>
    </row>
    <row r="838" spans="2:9" ht="15.75" customHeight="1">
      <c r="B838" s="1"/>
      <c r="H838" s="2"/>
      <c r="I838" s="2"/>
    </row>
    <row r="839" spans="2:9" ht="15.75" customHeight="1">
      <c r="B839" s="1"/>
      <c r="H839" s="2"/>
      <c r="I839" s="2"/>
    </row>
    <row r="840" spans="2:9" ht="15.75" customHeight="1">
      <c r="B840" s="1"/>
      <c r="H840" s="2"/>
      <c r="I840" s="2"/>
    </row>
    <row r="841" spans="2:9" ht="15.75" customHeight="1">
      <c r="B841" s="1"/>
      <c r="H841" s="2"/>
      <c r="I841" s="2"/>
    </row>
    <row r="842" spans="2:9" ht="15.75" customHeight="1">
      <c r="B842" s="1"/>
      <c r="H842" s="2"/>
      <c r="I842" s="2"/>
    </row>
    <row r="843" spans="2:9" ht="15.75" customHeight="1">
      <c r="B843" s="1"/>
      <c r="H843" s="2"/>
      <c r="I843" s="2"/>
    </row>
    <row r="844" spans="2:9" ht="15.75" customHeight="1">
      <c r="B844" s="1"/>
      <c r="H844" s="2"/>
      <c r="I844" s="2"/>
    </row>
    <row r="845" spans="2:9" ht="15.75" customHeight="1">
      <c r="B845" s="1"/>
      <c r="H845" s="2"/>
      <c r="I845" s="2"/>
    </row>
    <row r="846" spans="2:9" ht="15.75" customHeight="1">
      <c r="B846" s="1"/>
      <c r="H846" s="2"/>
      <c r="I846" s="2"/>
    </row>
    <row r="847" spans="2:9" ht="15.75" customHeight="1">
      <c r="B847" s="1"/>
      <c r="H847" s="2"/>
      <c r="I847" s="2"/>
    </row>
    <row r="848" spans="2:9" ht="15.75" customHeight="1">
      <c r="B848" s="1"/>
      <c r="H848" s="2"/>
      <c r="I848" s="2"/>
    </row>
    <row r="849" spans="2:9" ht="15.75" customHeight="1">
      <c r="B849" s="1"/>
      <c r="H849" s="2"/>
      <c r="I849" s="2"/>
    </row>
    <row r="850" spans="2:9" ht="15.75" customHeight="1">
      <c r="B850" s="1"/>
      <c r="H850" s="2"/>
      <c r="I850" s="2"/>
    </row>
    <row r="851" spans="2:9" ht="15.75" customHeight="1">
      <c r="B851" s="1"/>
      <c r="H851" s="2"/>
      <c r="I851" s="2"/>
    </row>
    <row r="852" spans="2:9" ht="15.75" customHeight="1">
      <c r="B852" s="1"/>
      <c r="H852" s="2"/>
      <c r="I852" s="2"/>
    </row>
    <row r="853" spans="2:9" ht="15.75" customHeight="1">
      <c r="B853" s="1"/>
      <c r="H853" s="2"/>
      <c r="I853" s="2"/>
    </row>
    <row r="854" spans="2:9" ht="15.75" customHeight="1">
      <c r="B854" s="1"/>
      <c r="H854" s="2"/>
      <c r="I854" s="2"/>
    </row>
    <row r="855" spans="2:9" ht="15.75" customHeight="1">
      <c r="B855" s="1"/>
      <c r="H855" s="2"/>
      <c r="I855" s="2"/>
    </row>
    <row r="856" spans="2:9" ht="15.75" customHeight="1">
      <c r="B856" s="1"/>
      <c r="H856" s="2"/>
      <c r="I856" s="2"/>
    </row>
    <row r="857" spans="2:9" ht="15.75" customHeight="1">
      <c r="B857" s="1"/>
      <c r="H857" s="2"/>
      <c r="I857" s="2"/>
    </row>
    <row r="858" spans="2:9" ht="15.75" customHeight="1">
      <c r="B858" s="1"/>
      <c r="H858" s="2"/>
      <c r="I858" s="2"/>
    </row>
    <row r="859" spans="2:9" ht="15.75" customHeight="1">
      <c r="B859" s="1"/>
      <c r="H859" s="2"/>
      <c r="I859" s="2"/>
    </row>
    <row r="860" spans="2:9" ht="15.75" customHeight="1">
      <c r="B860" s="1"/>
      <c r="H860" s="2"/>
      <c r="I860" s="2"/>
    </row>
    <row r="861" spans="2:9" ht="15.75" customHeight="1">
      <c r="B861" s="1"/>
      <c r="H861" s="2"/>
      <c r="I861" s="2"/>
    </row>
    <row r="862" spans="2:9" ht="15.75" customHeight="1">
      <c r="B862" s="1"/>
      <c r="H862" s="2"/>
      <c r="I862" s="2"/>
    </row>
    <row r="863" spans="2:9" ht="15.75" customHeight="1">
      <c r="B863" s="1"/>
      <c r="H863" s="2"/>
      <c r="I863" s="2"/>
    </row>
    <row r="864" spans="2:9" ht="15.75" customHeight="1">
      <c r="B864" s="1"/>
      <c r="H864" s="2"/>
      <c r="I864" s="2"/>
    </row>
    <row r="865" spans="2:9" ht="15.75" customHeight="1">
      <c r="B865" s="1"/>
      <c r="H865" s="2"/>
      <c r="I865" s="2"/>
    </row>
    <row r="866" spans="2:9" ht="15.75" customHeight="1">
      <c r="B866" s="1"/>
      <c r="H866" s="2"/>
      <c r="I866" s="2"/>
    </row>
    <row r="867" spans="2:9" ht="15.75" customHeight="1">
      <c r="B867" s="1"/>
      <c r="H867" s="2"/>
      <c r="I867" s="2"/>
    </row>
    <row r="868" spans="2:9" ht="15.75" customHeight="1">
      <c r="B868" s="1"/>
      <c r="H868" s="2"/>
      <c r="I868" s="2"/>
    </row>
    <row r="869" spans="2:9" ht="15.75" customHeight="1">
      <c r="B869" s="1"/>
      <c r="H869" s="2"/>
      <c r="I869" s="2"/>
    </row>
    <row r="870" spans="2:9" ht="15.75" customHeight="1">
      <c r="B870" s="1"/>
      <c r="H870" s="2"/>
      <c r="I870" s="2"/>
    </row>
    <row r="871" spans="2:9" ht="15.75" customHeight="1">
      <c r="B871" s="1"/>
      <c r="H871" s="2"/>
      <c r="I871" s="2"/>
    </row>
    <row r="872" spans="2:9" ht="15.75" customHeight="1">
      <c r="B872" s="1"/>
      <c r="H872" s="2"/>
      <c r="I872" s="2"/>
    </row>
    <row r="873" spans="2:9" ht="15.75" customHeight="1">
      <c r="B873" s="1"/>
      <c r="H873" s="2"/>
      <c r="I873" s="2"/>
    </row>
    <row r="874" spans="2:9" ht="15.75" customHeight="1">
      <c r="B874" s="1"/>
      <c r="H874" s="2"/>
      <c r="I874" s="2"/>
    </row>
    <row r="875" spans="2:9" ht="15.75" customHeight="1">
      <c r="B875" s="1"/>
      <c r="H875" s="2"/>
      <c r="I875" s="2"/>
    </row>
    <row r="876" spans="2:9" ht="15.75" customHeight="1">
      <c r="B876" s="1"/>
      <c r="H876" s="2"/>
      <c r="I876" s="2"/>
    </row>
    <row r="877" spans="2:9" ht="15.75" customHeight="1">
      <c r="B877" s="1"/>
      <c r="H877" s="2"/>
      <c r="I877" s="2"/>
    </row>
    <row r="878" spans="2:9" ht="15.75" customHeight="1">
      <c r="B878" s="1"/>
      <c r="H878" s="2"/>
      <c r="I878" s="2"/>
    </row>
    <row r="879" spans="2:9" ht="15.75" customHeight="1">
      <c r="B879" s="1"/>
      <c r="H879" s="2"/>
      <c r="I879" s="2"/>
    </row>
    <row r="880" spans="2:9" ht="15.75" customHeight="1">
      <c r="B880" s="1"/>
      <c r="H880" s="2"/>
      <c r="I880" s="2"/>
    </row>
    <row r="881" spans="2:9" ht="15.75" customHeight="1">
      <c r="B881" s="1"/>
      <c r="H881" s="2"/>
      <c r="I881" s="2"/>
    </row>
    <row r="882" spans="2:9" ht="15.75" customHeight="1">
      <c r="B882" s="1"/>
      <c r="H882" s="2"/>
      <c r="I882" s="2"/>
    </row>
    <row r="883" spans="2:9" ht="15.75" customHeight="1">
      <c r="B883" s="1"/>
      <c r="H883" s="2"/>
      <c r="I883" s="2"/>
    </row>
    <row r="884" spans="2:9" ht="15.75" customHeight="1">
      <c r="B884" s="1"/>
      <c r="H884" s="2"/>
      <c r="I884" s="2"/>
    </row>
    <row r="885" spans="2:9" ht="15.75" customHeight="1">
      <c r="B885" s="1"/>
      <c r="H885" s="2"/>
      <c r="I885" s="2"/>
    </row>
    <row r="886" spans="2:9" ht="15.75" customHeight="1">
      <c r="B886" s="1"/>
      <c r="H886" s="2"/>
      <c r="I886" s="2"/>
    </row>
    <row r="887" spans="2:9" ht="15.75" customHeight="1">
      <c r="B887" s="1"/>
      <c r="H887" s="2"/>
      <c r="I887" s="2"/>
    </row>
    <row r="888" spans="2:9" ht="15.75" customHeight="1">
      <c r="B888" s="1"/>
      <c r="H888" s="2"/>
      <c r="I888" s="2"/>
    </row>
    <row r="889" spans="2:9" ht="15.75" customHeight="1">
      <c r="B889" s="1"/>
      <c r="H889" s="2"/>
      <c r="I889" s="2"/>
    </row>
    <row r="890" spans="2:9" ht="15.75" customHeight="1">
      <c r="B890" s="1"/>
      <c r="H890" s="2"/>
      <c r="I890" s="2"/>
    </row>
    <row r="891" spans="2:9" ht="15.75" customHeight="1">
      <c r="B891" s="1"/>
      <c r="H891" s="2"/>
      <c r="I891" s="2"/>
    </row>
    <row r="892" spans="2:9" ht="15.75" customHeight="1">
      <c r="B892" s="1"/>
      <c r="H892" s="2"/>
      <c r="I892" s="2"/>
    </row>
    <row r="893" spans="2:9" ht="15.75" customHeight="1">
      <c r="B893" s="1"/>
      <c r="H893" s="2"/>
      <c r="I893" s="2"/>
    </row>
    <row r="894" spans="2:9" ht="15.75" customHeight="1">
      <c r="B894" s="1"/>
      <c r="H894" s="2"/>
      <c r="I894" s="2"/>
    </row>
    <row r="895" spans="2:9" ht="15.75" customHeight="1">
      <c r="B895" s="1"/>
      <c r="H895" s="2"/>
      <c r="I895" s="2"/>
    </row>
    <row r="896" spans="2:9" ht="15.75" customHeight="1">
      <c r="B896" s="1"/>
      <c r="H896" s="2"/>
      <c r="I896" s="2"/>
    </row>
    <row r="897" spans="2:9" ht="15.75" customHeight="1">
      <c r="B897" s="1"/>
      <c r="H897" s="2"/>
      <c r="I897" s="2"/>
    </row>
    <row r="898" spans="2:9" ht="15.75" customHeight="1">
      <c r="B898" s="1"/>
      <c r="H898" s="2"/>
      <c r="I898" s="2"/>
    </row>
    <row r="899" spans="2:9" ht="15.75" customHeight="1">
      <c r="B899" s="1"/>
      <c r="H899" s="2"/>
      <c r="I899" s="2"/>
    </row>
    <row r="900" spans="2:9" ht="15.75" customHeight="1">
      <c r="B900" s="1"/>
      <c r="H900" s="2"/>
      <c r="I900" s="2"/>
    </row>
    <row r="901" spans="2:9" ht="15.75" customHeight="1">
      <c r="B901" s="1"/>
      <c r="H901" s="2"/>
      <c r="I901" s="2"/>
    </row>
    <row r="902" spans="2:9" ht="15.75" customHeight="1">
      <c r="B902" s="1"/>
      <c r="H902" s="2"/>
      <c r="I902" s="2"/>
    </row>
    <row r="903" spans="2:9" ht="15.75" customHeight="1">
      <c r="B903" s="1"/>
      <c r="H903" s="2"/>
      <c r="I903" s="2"/>
    </row>
    <row r="904" spans="2:9" ht="15.75" customHeight="1">
      <c r="B904" s="1"/>
      <c r="H904" s="2"/>
      <c r="I904" s="2"/>
    </row>
    <row r="905" spans="2:9" ht="15.75" customHeight="1">
      <c r="B905" s="1"/>
      <c r="H905" s="2"/>
      <c r="I905" s="2"/>
    </row>
    <row r="906" spans="2:9" ht="15.75" customHeight="1">
      <c r="B906" s="1"/>
      <c r="H906" s="2"/>
      <c r="I906" s="2"/>
    </row>
    <row r="907" spans="2:9" ht="15.75" customHeight="1">
      <c r="B907" s="1"/>
      <c r="H907" s="2"/>
      <c r="I907" s="2"/>
    </row>
    <row r="908" spans="2:9" ht="15.75" customHeight="1">
      <c r="B908" s="1"/>
      <c r="H908" s="2"/>
      <c r="I908" s="2"/>
    </row>
    <row r="909" spans="2:9" ht="15.75" customHeight="1">
      <c r="B909" s="1"/>
      <c r="H909" s="2"/>
      <c r="I909" s="2"/>
    </row>
    <row r="910" spans="2:9" ht="15.75" customHeight="1">
      <c r="B910" s="1"/>
      <c r="H910" s="2"/>
      <c r="I910" s="2"/>
    </row>
    <row r="911" spans="2:9" ht="15.75" customHeight="1">
      <c r="B911" s="1"/>
      <c r="H911" s="2"/>
      <c r="I911" s="2"/>
    </row>
    <row r="912" spans="2:9" ht="15.75" customHeight="1">
      <c r="B912" s="1"/>
      <c r="H912" s="2"/>
      <c r="I912" s="2"/>
    </row>
    <row r="913" spans="2:9" ht="15.75" customHeight="1">
      <c r="B913" s="1"/>
      <c r="H913" s="2"/>
      <c r="I913" s="2"/>
    </row>
    <row r="914" spans="2:9" ht="15.75" customHeight="1">
      <c r="B914" s="1"/>
      <c r="H914" s="2"/>
      <c r="I914" s="2"/>
    </row>
    <row r="915" spans="2:9" ht="15.75" customHeight="1">
      <c r="B915" s="1"/>
      <c r="H915" s="2"/>
      <c r="I915" s="2"/>
    </row>
    <row r="916" spans="2:9" ht="15.75" customHeight="1">
      <c r="B916" s="1"/>
      <c r="H916" s="2"/>
      <c r="I916" s="2"/>
    </row>
    <row r="917" spans="2:9" ht="15.75" customHeight="1">
      <c r="B917" s="1"/>
      <c r="H917" s="2"/>
      <c r="I917" s="2"/>
    </row>
    <row r="918" spans="2:9" ht="15.75" customHeight="1">
      <c r="B918" s="1"/>
      <c r="H918" s="2"/>
      <c r="I918" s="2"/>
    </row>
    <row r="919" spans="2:9" ht="15.75" customHeight="1">
      <c r="B919" s="1"/>
      <c r="H919" s="2"/>
      <c r="I919" s="2"/>
    </row>
    <row r="920" spans="2:9" ht="15.75" customHeight="1">
      <c r="B920" s="1"/>
      <c r="H920" s="2"/>
      <c r="I920" s="2"/>
    </row>
    <row r="921" spans="2:9" ht="15.75" customHeight="1">
      <c r="B921" s="1"/>
      <c r="H921" s="2"/>
      <c r="I921" s="2"/>
    </row>
    <row r="922" spans="2:9" ht="15.75" customHeight="1">
      <c r="B922" s="1"/>
      <c r="H922" s="2"/>
      <c r="I922" s="2"/>
    </row>
    <row r="923" spans="2:9" ht="15.75" customHeight="1">
      <c r="B923" s="1"/>
      <c r="H923" s="2"/>
      <c r="I923" s="2"/>
    </row>
    <row r="924" spans="2:9" ht="15.75" customHeight="1">
      <c r="B924" s="1"/>
      <c r="H924" s="2"/>
      <c r="I924" s="2"/>
    </row>
    <row r="925" spans="2:9" ht="15.75" customHeight="1">
      <c r="B925" s="1"/>
      <c r="H925" s="2"/>
      <c r="I925" s="2"/>
    </row>
    <row r="926" spans="2:9" ht="15.75" customHeight="1">
      <c r="B926" s="1"/>
      <c r="H926" s="2"/>
      <c r="I926" s="2"/>
    </row>
    <row r="927" spans="2:9" ht="15.75" customHeight="1">
      <c r="B927" s="1"/>
      <c r="H927" s="2"/>
      <c r="I927" s="2"/>
    </row>
    <row r="928" spans="2:9" ht="15.75" customHeight="1">
      <c r="B928" s="1"/>
      <c r="H928" s="2"/>
      <c r="I928" s="2"/>
    </row>
    <row r="929" spans="2:9" ht="15.75" customHeight="1">
      <c r="B929" s="1"/>
      <c r="H929" s="2"/>
      <c r="I929" s="2"/>
    </row>
    <row r="930" spans="2:9" ht="15.75" customHeight="1">
      <c r="B930" s="1"/>
      <c r="H930" s="2"/>
      <c r="I930" s="2"/>
    </row>
    <row r="931" spans="2:9" ht="15.75" customHeight="1">
      <c r="B931" s="1"/>
      <c r="H931" s="2"/>
      <c r="I931" s="2"/>
    </row>
    <row r="932" spans="2:9" ht="15.75" customHeight="1">
      <c r="B932" s="1"/>
      <c r="H932" s="2"/>
      <c r="I932" s="2"/>
    </row>
    <row r="933" spans="2:9" ht="15.75" customHeight="1">
      <c r="B933" s="1"/>
      <c r="H933" s="2"/>
      <c r="I933" s="2"/>
    </row>
    <row r="934" spans="2:9" ht="15.75" customHeight="1">
      <c r="B934" s="1"/>
      <c r="H934" s="2"/>
      <c r="I934" s="2"/>
    </row>
    <row r="935" spans="2:9" ht="15.75" customHeight="1">
      <c r="B935" s="1"/>
      <c r="H935" s="2"/>
      <c r="I935" s="2"/>
    </row>
    <row r="936" spans="2:9" ht="15.75" customHeight="1">
      <c r="B936" s="1"/>
      <c r="H936" s="2"/>
      <c r="I936" s="2"/>
    </row>
    <row r="937" spans="2:9" ht="15.75" customHeight="1">
      <c r="B937" s="1"/>
      <c r="H937" s="2"/>
      <c r="I937" s="2"/>
    </row>
    <row r="938" spans="2:9" ht="15.75" customHeight="1">
      <c r="B938" s="1"/>
      <c r="H938" s="2"/>
      <c r="I938" s="2"/>
    </row>
    <row r="939" spans="2:9" ht="15.75" customHeight="1">
      <c r="B939" s="1"/>
      <c r="H939" s="2"/>
      <c r="I939" s="2"/>
    </row>
    <row r="940" spans="2:9" ht="15.75" customHeight="1">
      <c r="B940" s="1"/>
      <c r="H940" s="2"/>
      <c r="I940" s="2"/>
    </row>
    <row r="941" spans="2:9" ht="15.75" customHeight="1">
      <c r="B941" s="1"/>
      <c r="H941" s="2"/>
      <c r="I941" s="2"/>
    </row>
    <row r="942" spans="2:9" ht="15.75" customHeight="1">
      <c r="B942" s="1"/>
      <c r="H942" s="2"/>
      <c r="I942" s="2"/>
    </row>
    <row r="943" spans="2:9" ht="15.75" customHeight="1">
      <c r="B943" s="1"/>
      <c r="H943" s="2"/>
      <c r="I943" s="2"/>
    </row>
    <row r="944" spans="2:9" ht="15.75" customHeight="1">
      <c r="B944" s="1"/>
      <c r="H944" s="2"/>
      <c r="I944" s="2"/>
    </row>
    <row r="945" spans="2:9" ht="15.75" customHeight="1">
      <c r="B945" s="1"/>
      <c r="H945" s="2"/>
      <c r="I945" s="2"/>
    </row>
    <row r="946" spans="2:9" ht="15.75" customHeight="1">
      <c r="B946" s="1"/>
      <c r="H946" s="2"/>
      <c r="I946" s="2"/>
    </row>
    <row r="947" spans="2:9" ht="15.75" customHeight="1">
      <c r="B947" s="1"/>
      <c r="H947" s="2"/>
      <c r="I947" s="2"/>
    </row>
    <row r="948" spans="2:9" ht="15.75" customHeight="1">
      <c r="B948" s="1"/>
      <c r="H948" s="2"/>
      <c r="I948" s="2"/>
    </row>
    <row r="949" spans="2:9" ht="15.75" customHeight="1">
      <c r="B949" s="1"/>
      <c r="H949" s="2"/>
      <c r="I949" s="2"/>
    </row>
    <row r="950" spans="2:9" ht="15.75" customHeight="1">
      <c r="B950" s="1"/>
      <c r="H950" s="2"/>
      <c r="I950" s="2"/>
    </row>
    <row r="951" spans="2:9" ht="15.75" customHeight="1">
      <c r="B951" s="1"/>
      <c r="H951" s="2"/>
      <c r="I951" s="2"/>
    </row>
    <row r="952" spans="2:9" ht="15.75" customHeight="1">
      <c r="B952" s="1"/>
      <c r="H952" s="2"/>
      <c r="I952" s="2"/>
    </row>
    <row r="953" spans="2:9" ht="15.75" customHeight="1">
      <c r="B953" s="1"/>
      <c r="H953" s="2"/>
      <c r="I953" s="2"/>
    </row>
    <row r="954" spans="2:9" ht="15.75" customHeight="1">
      <c r="B954" s="1"/>
      <c r="H954" s="2"/>
      <c r="I954" s="2"/>
    </row>
    <row r="955" spans="2:9" ht="15.75" customHeight="1">
      <c r="B955" s="1"/>
      <c r="H955" s="2"/>
      <c r="I955" s="2"/>
    </row>
    <row r="956" spans="2:9" ht="15.75" customHeight="1">
      <c r="B956" s="1"/>
      <c r="H956" s="2"/>
      <c r="I956" s="2"/>
    </row>
    <row r="957" spans="2:9" ht="15.75" customHeight="1">
      <c r="B957" s="1"/>
      <c r="H957" s="2"/>
      <c r="I957" s="2"/>
    </row>
    <row r="958" spans="2:9" ht="15.75" customHeight="1">
      <c r="B958" s="1"/>
      <c r="H958" s="2"/>
      <c r="I958" s="2"/>
    </row>
    <row r="959" spans="2:9" ht="15.75" customHeight="1">
      <c r="B959" s="1"/>
      <c r="H959" s="2"/>
      <c r="I959" s="2"/>
    </row>
    <row r="960" spans="2:9" ht="15.75" customHeight="1">
      <c r="B960" s="1"/>
      <c r="H960" s="2"/>
      <c r="I960" s="2"/>
    </row>
    <row r="961" spans="2:9" ht="15.75" customHeight="1">
      <c r="B961" s="1"/>
      <c r="H961" s="2"/>
      <c r="I961" s="2"/>
    </row>
    <row r="962" spans="2:9" ht="15.75" customHeight="1">
      <c r="B962" s="1"/>
      <c r="H962" s="2"/>
      <c r="I962" s="2"/>
    </row>
    <row r="963" spans="2:9" ht="15.75" customHeight="1">
      <c r="B963" s="1"/>
      <c r="H963" s="2"/>
      <c r="I963" s="2"/>
    </row>
    <row r="964" spans="2:9" ht="15.75" customHeight="1">
      <c r="B964" s="1"/>
      <c r="H964" s="2"/>
      <c r="I964" s="2"/>
    </row>
    <row r="965" spans="2:9" ht="15.75" customHeight="1">
      <c r="B965" s="1"/>
      <c r="H965" s="2"/>
      <c r="I965" s="2"/>
    </row>
    <row r="966" spans="2:9" ht="15.75" customHeight="1">
      <c r="B966" s="1"/>
      <c r="H966" s="2"/>
      <c r="I966" s="2"/>
    </row>
    <row r="967" spans="2:9" ht="15.75" customHeight="1">
      <c r="B967" s="1"/>
      <c r="H967" s="2"/>
      <c r="I967" s="2"/>
    </row>
    <row r="968" spans="2:9" ht="15.75" customHeight="1">
      <c r="B968" s="1"/>
      <c r="H968" s="2"/>
      <c r="I968" s="2"/>
    </row>
    <row r="969" spans="2:9" ht="15.75" customHeight="1">
      <c r="B969" s="1"/>
      <c r="H969" s="2"/>
      <c r="I969" s="2"/>
    </row>
    <row r="970" spans="2:9" ht="15.75" customHeight="1">
      <c r="B970" s="1"/>
      <c r="H970" s="2"/>
      <c r="I970" s="2"/>
    </row>
    <row r="971" spans="2:9" ht="15.75" customHeight="1">
      <c r="B971" s="1"/>
      <c r="H971" s="2"/>
      <c r="I971" s="2"/>
    </row>
    <row r="972" spans="2:9" ht="15.75" customHeight="1">
      <c r="B972" s="1"/>
      <c r="H972" s="2"/>
      <c r="I972" s="2"/>
    </row>
    <row r="973" spans="2:9" ht="15.75" customHeight="1">
      <c r="B973" s="1"/>
      <c r="H973" s="2"/>
      <c r="I973" s="2"/>
    </row>
    <row r="974" spans="2:9" ht="15.75" customHeight="1">
      <c r="B974" s="1"/>
      <c r="H974" s="2"/>
      <c r="I974" s="2"/>
    </row>
    <row r="975" spans="2:9" ht="15.75" customHeight="1">
      <c r="B975" s="1"/>
      <c r="H975" s="2"/>
      <c r="I975" s="2"/>
    </row>
    <row r="976" spans="2:9" ht="15.75" customHeight="1">
      <c r="B976" s="1"/>
      <c r="H976" s="2"/>
      <c r="I976" s="2"/>
    </row>
    <row r="977" spans="2:9" ht="15.75" customHeight="1">
      <c r="B977" s="1"/>
      <c r="H977" s="2"/>
      <c r="I977" s="2"/>
    </row>
    <row r="978" spans="2:9" ht="15.75" customHeight="1">
      <c r="B978" s="1"/>
      <c r="H978" s="2"/>
      <c r="I978" s="2"/>
    </row>
    <row r="979" spans="2:9" ht="15.75" customHeight="1">
      <c r="B979" s="1"/>
      <c r="H979" s="2"/>
      <c r="I979" s="2"/>
    </row>
    <row r="980" spans="2:9" ht="15.75" customHeight="1">
      <c r="B980" s="1"/>
      <c r="H980" s="2"/>
      <c r="I980" s="2"/>
    </row>
    <row r="981" spans="2:9" ht="15.75" customHeight="1">
      <c r="B981" s="1"/>
      <c r="H981" s="2"/>
      <c r="I981" s="2"/>
    </row>
    <row r="982" spans="2:9" ht="15.75" customHeight="1">
      <c r="B982" s="1"/>
      <c r="H982" s="2"/>
      <c r="I982" s="2"/>
    </row>
    <row r="983" spans="2:9" ht="15.75" customHeight="1">
      <c r="B983" s="1"/>
      <c r="H983" s="2"/>
      <c r="I983" s="2"/>
    </row>
    <row r="984" spans="2:9" ht="15.75" customHeight="1">
      <c r="B984" s="1"/>
      <c r="H984" s="2"/>
      <c r="I984" s="2"/>
    </row>
    <row r="985" spans="2:9" ht="15.75" customHeight="1">
      <c r="B985" s="1"/>
      <c r="H985" s="2"/>
      <c r="I985" s="2"/>
    </row>
    <row r="986" spans="2:9" ht="15.75" customHeight="1">
      <c r="B986" s="1"/>
      <c r="H986" s="2"/>
      <c r="I986" s="2"/>
    </row>
    <row r="987" spans="2:9" ht="15.75" customHeight="1">
      <c r="B987" s="1"/>
      <c r="H987" s="2"/>
      <c r="I987" s="2"/>
    </row>
    <row r="988" spans="2:9" ht="15.75" customHeight="1">
      <c r="B988" s="1"/>
      <c r="H988" s="2"/>
      <c r="I988" s="2"/>
    </row>
    <row r="989" spans="2:9" ht="15.75" customHeight="1">
      <c r="B989" s="1"/>
      <c r="H989" s="2"/>
      <c r="I989" s="2"/>
    </row>
    <row r="990" spans="2:9" ht="15.75" customHeight="1">
      <c r="B990" s="1"/>
      <c r="H990" s="2"/>
      <c r="I990" s="2"/>
    </row>
    <row r="991" spans="2:9" ht="15.75" customHeight="1">
      <c r="B991" s="1"/>
      <c r="H991" s="2"/>
      <c r="I991" s="2"/>
    </row>
    <row r="992" spans="2:9" ht="15.75" customHeight="1">
      <c r="B992" s="1"/>
      <c r="H992" s="2"/>
      <c r="I992" s="2"/>
    </row>
    <row r="993" spans="2:9" ht="15.75" customHeight="1">
      <c r="B993" s="1"/>
      <c r="H993" s="2"/>
      <c r="I993" s="2"/>
    </row>
    <row r="994" spans="2:9" ht="15.75" customHeight="1">
      <c r="B994" s="1"/>
      <c r="H994" s="2"/>
      <c r="I994" s="2"/>
    </row>
    <row r="995" spans="2:9" ht="15.75" customHeight="1">
      <c r="B995" s="1"/>
      <c r="H995" s="2"/>
      <c r="I995" s="2"/>
    </row>
    <row r="996" spans="2:9" ht="15.75" customHeight="1">
      <c r="B996" s="1"/>
      <c r="H996" s="2"/>
      <c r="I996" s="2"/>
    </row>
    <row r="997" spans="2:9" ht="15.75" customHeight="1">
      <c r="B997" s="1"/>
      <c r="H997" s="2"/>
      <c r="I997" s="2"/>
    </row>
    <row r="998" spans="2:9" ht="15.75" customHeight="1">
      <c r="B998" s="1"/>
      <c r="H998" s="2"/>
      <c r="I998" s="2"/>
    </row>
    <row r="999" spans="2:9" ht="15.75" customHeight="1">
      <c r="B999" s="1"/>
      <c r="H999" s="2"/>
      <c r="I999" s="2"/>
    </row>
    <row r="1000" spans="2:9" ht="15.75" customHeight="1">
      <c r="B1000" s="1"/>
      <c r="H1000" s="2"/>
      <c r="I1000" s="2"/>
    </row>
    <row r="1001" spans="2:9" ht="15.75" customHeight="1">
      <c r="B1001" s="1"/>
      <c r="H1001" s="2"/>
      <c r="I1001" s="2"/>
    </row>
    <row r="1002" spans="2:9" ht="15.75" customHeight="1">
      <c r="B1002" s="1"/>
      <c r="H1002" s="2"/>
      <c r="I1002" s="2"/>
    </row>
  </sheetData>
  <mergeCells count="1">
    <mergeCell ref="B2:I2"/>
  </mergeCells>
  <phoneticPr fontId="20" type="noConversion"/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1003"/>
  <sheetViews>
    <sheetView tabSelected="1" workbookViewId="0">
      <selection activeCell="K71" sqref="K71"/>
    </sheetView>
  </sheetViews>
  <sheetFormatPr defaultColWidth="12.625" defaultRowHeight="15" customHeight="1"/>
  <cols>
    <col min="1" max="2" width="7.625" customWidth="1"/>
    <col min="3" max="3" width="36" customWidth="1"/>
    <col min="4" max="5" width="7.625" customWidth="1"/>
    <col min="6" max="6" width="9.625" customWidth="1"/>
    <col min="7" max="7" width="7.625" customWidth="1"/>
    <col min="8" max="8" width="30.625" customWidth="1"/>
    <col min="9" max="9" width="9.375" customWidth="1"/>
    <col min="10" max="10" width="36.75" customWidth="1"/>
    <col min="11" max="11" width="22" customWidth="1"/>
    <col min="12" max="12" width="21.5" customWidth="1"/>
    <col min="13" max="26" width="7.625" customWidth="1"/>
  </cols>
  <sheetData>
    <row r="1" spans="1:26" ht="33" customHeight="1">
      <c r="A1" s="40" t="s">
        <v>175</v>
      </c>
      <c r="B1" s="35" t="s">
        <v>148</v>
      </c>
      <c r="C1" s="35" t="s">
        <v>149</v>
      </c>
      <c r="D1" s="35" t="s">
        <v>150</v>
      </c>
      <c r="E1" s="35" t="s">
        <v>151</v>
      </c>
      <c r="F1" s="44" t="s">
        <v>176</v>
      </c>
      <c r="G1" s="36" t="s">
        <v>152</v>
      </c>
      <c r="H1" s="35" t="s">
        <v>153</v>
      </c>
      <c r="I1" s="35" t="s">
        <v>154</v>
      </c>
      <c r="J1" s="37" t="s">
        <v>155</v>
      </c>
      <c r="K1" s="35" t="s">
        <v>8</v>
      </c>
      <c r="L1" s="45" t="s">
        <v>177</v>
      </c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6">
      <c r="A2" s="46" t="s">
        <v>62</v>
      </c>
      <c r="B2" s="38">
        <v>1</v>
      </c>
      <c r="C2" s="47" t="s">
        <v>178</v>
      </c>
      <c r="D2" s="20">
        <v>2</v>
      </c>
      <c r="E2" s="47">
        <v>2</v>
      </c>
      <c r="F2" s="48" t="s">
        <v>179</v>
      </c>
      <c r="G2" s="49" t="s">
        <v>161</v>
      </c>
      <c r="H2" s="20" t="s">
        <v>70</v>
      </c>
      <c r="I2" s="38" t="s">
        <v>180</v>
      </c>
      <c r="J2" s="20" t="s">
        <v>181</v>
      </c>
      <c r="K2" s="50"/>
      <c r="L2" s="42"/>
    </row>
    <row r="3" spans="1:26">
      <c r="A3" s="46" t="s">
        <v>62</v>
      </c>
      <c r="B3" s="38">
        <v>1</v>
      </c>
      <c r="C3" s="47" t="s">
        <v>178</v>
      </c>
      <c r="D3" s="20">
        <v>2</v>
      </c>
      <c r="E3" s="47">
        <v>2</v>
      </c>
      <c r="F3" s="48" t="s">
        <v>179</v>
      </c>
      <c r="G3" s="49" t="s">
        <v>162</v>
      </c>
      <c r="H3" s="20" t="s">
        <v>71</v>
      </c>
      <c r="I3" s="38" t="s">
        <v>182</v>
      </c>
      <c r="J3" s="20" t="s">
        <v>181</v>
      </c>
      <c r="K3" s="50"/>
      <c r="L3" s="42"/>
    </row>
    <row r="4" spans="1:26">
      <c r="A4" s="46" t="s">
        <v>62</v>
      </c>
      <c r="B4" s="38">
        <v>1</v>
      </c>
      <c r="C4" s="47" t="s">
        <v>178</v>
      </c>
      <c r="D4" s="20">
        <v>2</v>
      </c>
      <c r="E4" s="47">
        <v>2</v>
      </c>
      <c r="F4" s="48" t="s">
        <v>179</v>
      </c>
      <c r="G4" s="49" t="s">
        <v>173</v>
      </c>
      <c r="H4" s="20" t="s">
        <v>63</v>
      </c>
      <c r="I4" s="38" t="s">
        <v>171</v>
      </c>
      <c r="J4" s="20" t="s">
        <v>181</v>
      </c>
      <c r="K4" s="50"/>
      <c r="L4" s="42"/>
    </row>
    <row r="5" spans="1:26">
      <c r="A5" s="46" t="s">
        <v>62</v>
      </c>
      <c r="B5" s="38">
        <v>1</v>
      </c>
      <c r="C5" s="47" t="s">
        <v>178</v>
      </c>
      <c r="D5" s="20">
        <v>2</v>
      </c>
      <c r="E5" s="47">
        <v>2</v>
      </c>
      <c r="F5" s="48" t="s">
        <v>179</v>
      </c>
      <c r="G5" s="49" t="s">
        <v>174</v>
      </c>
      <c r="H5" s="20" t="s">
        <v>72</v>
      </c>
      <c r="I5" s="38" t="s">
        <v>166</v>
      </c>
      <c r="J5" s="20" t="s">
        <v>181</v>
      </c>
      <c r="K5" s="50"/>
      <c r="L5" s="42"/>
    </row>
    <row r="6" spans="1:26">
      <c r="A6" s="46" t="s">
        <v>62</v>
      </c>
      <c r="B6" s="38">
        <v>1</v>
      </c>
      <c r="C6" s="47" t="s">
        <v>178</v>
      </c>
      <c r="D6" s="20">
        <v>2</v>
      </c>
      <c r="E6" s="47">
        <v>2</v>
      </c>
      <c r="F6" s="48" t="s">
        <v>179</v>
      </c>
      <c r="G6" s="49" t="s">
        <v>172</v>
      </c>
      <c r="H6" s="20" t="s">
        <v>73</v>
      </c>
      <c r="I6" s="38" t="s">
        <v>183</v>
      </c>
      <c r="J6" s="20" t="s">
        <v>181</v>
      </c>
      <c r="K6" s="50"/>
      <c r="L6" s="42"/>
      <c r="M6" s="88" t="s">
        <v>184</v>
      </c>
      <c r="N6" s="89"/>
      <c r="O6" s="89"/>
      <c r="P6" s="89"/>
      <c r="Q6" s="89"/>
      <c r="R6" s="89"/>
      <c r="S6" s="90"/>
    </row>
    <row r="7" spans="1:26">
      <c r="A7" s="46" t="s">
        <v>62</v>
      </c>
      <c r="B7" s="38">
        <v>1</v>
      </c>
      <c r="C7" s="47" t="s">
        <v>178</v>
      </c>
      <c r="D7" s="20">
        <v>2</v>
      </c>
      <c r="E7" s="47">
        <v>2</v>
      </c>
      <c r="F7" s="48" t="s">
        <v>179</v>
      </c>
      <c r="G7" s="49" t="s">
        <v>185</v>
      </c>
      <c r="H7" s="20" t="s">
        <v>77</v>
      </c>
      <c r="I7" s="38" t="s">
        <v>186</v>
      </c>
      <c r="J7" s="20" t="s">
        <v>181</v>
      </c>
      <c r="K7" s="50"/>
      <c r="L7" s="42"/>
      <c r="M7" s="87"/>
      <c r="N7" s="87"/>
      <c r="O7" s="87"/>
      <c r="P7" s="87"/>
      <c r="Q7" s="87"/>
      <c r="R7" s="87"/>
      <c r="S7" s="91"/>
    </row>
    <row r="8" spans="1:26">
      <c r="A8" s="46" t="s">
        <v>62</v>
      </c>
      <c r="B8" s="38">
        <v>1</v>
      </c>
      <c r="C8" s="47" t="s">
        <v>178</v>
      </c>
      <c r="D8" s="20">
        <v>2</v>
      </c>
      <c r="E8" s="47">
        <v>2</v>
      </c>
      <c r="F8" s="48" t="s">
        <v>179</v>
      </c>
      <c r="G8" s="49" t="s">
        <v>187</v>
      </c>
      <c r="H8" s="20" t="s">
        <v>76</v>
      </c>
      <c r="I8" s="38" t="s">
        <v>188</v>
      </c>
      <c r="J8" s="20" t="s">
        <v>181</v>
      </c>
      <c r="K8" s="50"/>
      <c r="L8" s="42"/>
      <c r="M8" s="87"/>
      <c r="N8" s="87"/>
      <c r="O8" s="87"/>
      <c r="P8" s="87"/>
      <c r="Q8" s="87"/>
      <c r="R8" s="87"/>
      <c r="S8" s="91"/>
    </row>
    <row r="9" spans="1:26">
      <c r="A9" s="46" t="s">
        <v>62</v>
      </c>
      <c r="B9" s="38">
        <v>1</v>
      </c>
      <c r="C9" s="47" t="s">
        <v>178</v>
      </c>
      <c r="D9" s="20">
        <v>2</v>
      </c>
      <c r="E9" s="47">
        <v>2</v>
      </c>
      <c r="F9" s="48" t="s">
        <v>179</v>
      </c>
      <c r="G9" s="49" t="s">
        <v>189</v>
      </c>
      <c r="H9" s="20" t="s">
        <v>78</v>
      </c>
      <c r="I9" s="38" t="s">
        <v>190</v>
      </c>
      <c r="J9" s="20" t="s">
        <v>181</v>
      </c>
      <c r="K9" s="50"/>
      <c r="L9" s="42"/>
      <c r="M9" s="87"/>
      <c r="N9" s="87"/>
      <c r="O9" s="87"/>
      <c r="P9" s="87"/>
      <c r="Q9" s="87"/>
      <c r="R9" s="87"/>
      <c r="S9" s="91"/>
    </row>
    <row r="10" spans="1:26">
      <c r="A10" s="46" t="s">
        <v>62</v>
      </c>
      <c r="B10" s="38">
        <v>1</v>
      </c>
      <c r="C10" s="47" t="s">
        <v>178</v>
      </c>
      <c r="D10" s="20">
        <v>2</v>
      </c>
      <c r="E10" s="47">
        <v>2</v>
      </c>
      <c r="F10" s="48" t="s">
        <v>179</v>
      </c>
      <c r="G10" s="49" t="s">
        <v>191</v>
      </c>
      <c r="H10" s="20" t="s">
        <v>192</v>
      </c>
      <c r="I10" s="38" t="s">
        <v>193</v>
      </c>
      <c r="J10" s="20" t="s">
        <v>181</v>
      </c>
      <c r="K10" s="50"/>
      <c r="L10" s="42"/>
      <c r="M10" s="87"/>
      <c r="N10" s="87"/>
      <c r="O10" s="87"/>
      <c r="P10" s="87"/>
      <c r="Q10" s="87"/>
      <c r="R10" s="87"/>
      <c r="S10" s="91"/>
    </row>
    <row r="11" spans="1:26">
      <c r="A11" s="46" t="s">
        <v>62</v>
      </c>
      <c r="B11" s="38">
        <v>1</v>
      </c>
      <c r="C11" s="47" t="s">
        <v>178</v>
      </c>
      <c r="D11" s="20">
        <v>2</v>
      </c>
      <c r="E11" s="47">
        <v>2</v>
      </c>
      <c r="F11" s="48" t="s">
        <v>179</v>
      </c>
      <c r="G11" s="49" t="s">
        <v>194</v>
      </c>
      <c r="H11" s="20" t="s">
        <v>195</v>
      </c>
      <c r="I11" s="38" t="s">
        <v>196</v>
      </c>
      <c r="J11" s="20" t="s">
        <v>181</v>
      </c>
      <c r="K11" s="50"/>
      <c r="L11" s="42"/>
      <c r="M11" s="87"/>
      <c r="N11" s="87"/>
      <c r="O11" s="87"/>
      <c r="P11" s="87"/>
      <c r="Q11" s="87"/>
      <c r="R11" s="87"/>
      <c r="S11" s="91"/>
    </row>
    <row r="12" spans="1:26">
      <c r="A12" s="46" t="s">
        <v>62</v>
      </c>
      <c r="B12" s="38">
        <v>1</v>
      </c>
      <c r="C12" s="47" t="s">
        <v>178</v>
      </c>
      <c r="D12" s="20">
        <v>2</v>
      </c>
      <c r="E12" s="47">
        <v>2</v>
      </c>
      <c r="F12" s="48" t="s">
        <v>179</v>
      </c>
      <c r="G12" s="49" t="s">
        <v>197</v>
      </c>
      <c r="H12" s="51" t="s">
        <v>67</v>
      </c>
      <c r="I12" s="38" t="s">
        <v>156</v>
      </c>
      <c r="J12" s="20" t="s">
        <v>181</v>
      </c>
      <c r="K12" s="93" t="s">
        <v>274</v>
      </c>
      <c r="L12" s="42"/>
      <c r="M12" s="87"/>
      <c r="N12" s="87"/>
      <c r="O12" s="87"/>
      <c r="P12" s="87"/>
      <c r="Q12" s="87"/>
      <c r="R12" s="87"/>
      <c r="S12" s="91"/>
    </row>
    <row r="13" spans="1:26" ht="15.75">
      <c r="A13" s="46" t="s">
        <v>62</v>
      </c>
      <c r="B13" s="38">
        <v>1</v>
      </c>
      <c r="C13" s="52" t="s">
        <v>198</v>
      </c>
      <c r="D13" s="21">
        <v>2</v>
      </c>
      <c r="E13" s="52">
        <v>3</v>
      </c>
      <c r="F13" s="48" t="s">
        <v>199</v>
      </c>
      <c r="G13" s="49" t="s">
        <v>161</v>
      </c>
      <c r="H13" s="21" t="s">
        <v>200</v>
      </c>
      <c r="I13" s="38" t="s">
        <v>180</v>
      </c>
      <c r="J13" s="53" t="s">
        <v>201</v>
      </c>
      <c r="K13" s="54"/>
      <c r="L13" s="55"/>
      <c r="M13" s="87"/>
      <c r="N13" s="87"/>
      <c r="O13" s="87"/>
      <c r="P13" s="87"/>
      <c r="Q13" s="87"/>
      <c r="R13" s="87"/>
      <c r="S13" s="91"/>
    </row>
    <row r="14" spans="1:26" ht="15.75">
      <c r="A14" s="46" t="s">
        <v>62</v>
      </c>
      <c r="B14" s="38">
        <v>1</v>
      </c>
      <c r="C14" s="52" t="s">
        <v>198</v>
      </c>
      <c r="D14" s="21">
        <v>2</v>
      </c>
      <c r="E14" s="52">
        <v>3</v>
      </c>
      <c r="F14" s="48" t="s">
        <v>199</v>
      </c>
      <c r="G14" s="49" t="s">
        <v>162</v>
      </c>
      <c r="H14" s="47" t="s">
        <v>202</v>
      </c>
      <c r="I14" s="38" t="s">
        <v>182</v>
      </c>
      <c r="J14" s="53" t="s">
        <v>201</v>
      </c>
      <c r="K14" s="54"/>
      <c r="L14" s="55"/>
      <c r="M14" s="87"/>
      <c r="N14" s="87"/>
      <c r="O14" s="87"/>
      <c r="P14" s="87"/>
      <c r="Q14" s="87"/>
      <c r="R14" s="87"/>
      <c r="S14" s="91"/>
    </row>
    <row r="15" spans="1:26" ht="15.75">
      <c r="A15" s="46" t="s">
        <v>62</v>
      </c>
      <c r="B15" s="38">
        <v>1</v>
      </c>
      <c r="C15" s="52" t="s">
        <v>198</v>
      </c>
      <c r="D15" s="21">
        <v>2</v>
      </c>
      <c r="E15" s="52">
        <v>3</v>
      </c>
      <c r="F15" s="48" t="s">
        <v>199</v>
      </c>
      <c r="G15" s="49" t="s">
        <v>173</v>
      </c>
      <c r="H15" s="47" t="s">
        <v>61</v>
      </c>
      <c r="I15" s="38" t="s">
        <v>171</v>
      </c>
      <c r="J15" s="53" t="s">
        <v>201</v>
      </c>
      <c r="K15" s="54"/>
      <c r="L15" s="55"/>
      <c r="M15" s="86"/>
      <c r="N15" s="86"/>
      <c r="O15" s="86"/>
      <c r="P15" s="86"/>
      <c r="Q15" s="86"/>
      <c r="R15" s="86"/>
      <c r="S15" s="92"/>
    </row>
    <row r="16" spans="1:26" ht="15.75">
      <c r="A16" s="46" t="s">
        <v>62</v>
      </c>
      <c r="B16" s="38">
        <v>1</v>
      </c>
      <c r="C16" s="52" t="s">
        <v>198</v>
      </c>
      <c r="D16" s="21">
        <v>2</v>
      </c>
      <c r="E16" s="52">
        <v>3</v>
      </c>
      <c r="F16" s="48" t="s">
        <v>199</v>
      </c>
      <c r="G16" s="49" t="s">
        <v>174</v>
      </c>
      <c r="H16" s="47" t="s">
        <v>203</v>
      </c>
      <c r="I16" s="38" t="s">
        <v>166</v>
      </c>
      <c r="J16" s="53" t="s">
        <v>201</v>
      </c>
      <c r="K16" s="54"/>
      <c r="L16" s="55"/>
    </row>
    <row r="17" spans="1:18" ht="15.75">
      <c r="A17" s="46" t="s">
        <v>62</v>
      </c>
      <c r="B17" s="38">
        <v>1</v>
      </c>
      <c r="C17" s="52" t="s">
        <v>198</v>
      </c>
      <c r="D17" s="21">
        <v>2</v>
      </c>
      <c r="E17" s="52">
        <v>3</v>
      </c>
      <c r="F17" s="48" t="s">
        <v>199</v>
      </c>
      <c r="G17" s="49" t="s">
        <v>172</v>
      </c>
      <c r="H17" s="47" t="s">
        <v>204</v>
      </c>
      <c r="I17" s="38" t="s">
        <v>183</v>
      </c>
      <c r="J17" s="53" t="s">
        <v>201</v>
      </c>
      <c r="K17" s="54"/>
      <c r="L17" s="55"/>
    </row>
    <row r="18" spans="1:18" ht="15.75">
      <c r="A18" s="46" t="s">
        <v>62</v>
      </c>
      <c r="B18" s="38">
        <v>1</v>
      </c>
      <c r="C18" s="52" t="s">
        <v>198</v>
      </c>
      <c r="D18" s="21">
        <v>2</v>
      </c>
      <c r="E18" s="52">
        <v>3</v>
      </c>
      <c r="F18" s="48" t="s">
        <v>199</v>
      </c>
      <c r="G18" s="49" t="s">
        <v>185</v>
      </c>
      <c r="H18" s="47" t="s">
        <v>205</v>
      </c>
      <c r="I18" s="56" t="s">
        <v>167</v>
      </c>
      <c r="J18" s="53" t="s">
        <v>206</v>
      </c>
      <c r="K18" s="54"/>
      <c r="L18" s="55"/>
    </row>
    <row r="19" spans="1:18" ht="15.75">
      <c r="A19" s="46" t="s">
        <v>62</v>
      </c>
      <c r="B19" s="38">
        <v>1</v>
      </c>
      <c r="C19" s="52" t="s">
        <v>198</v>
      </c>
      <c r="D19" s="21">
        <v>2</v>
      </c>
      <c r="E19" s="52">
        <v>3</v>
      </c>
      <c r="F19" s="48" t="s">
        <v>199</v>
      </c>
      <c r="G19" s="49" t="s">
        <v>187</v>
      </c>
      <c r="H19" s="21" t="s">
        <v>61</v>
      </c>
      <c r="I19" s="38" t="s">
        <v>188</v>
      </c>
      <c r="J19" s="53" t="s">
        <v>206</v>
      </c>
      <c r="K19" s="54"/>
      <c r="L19" s="55"/>
    </row>
    <row r="20" spans="1:18" ht="15.75">
      <c r="A20" s="46" t="s">
        <v>62</v>
      </c>
      <c r="B20" s="38">
        <v>1</v>
      </c>
      <c r="C20" s="52" t="s">
        <v>198</v>
      </c>
      <c r="D20" s="21">
        <v>2</v>
      </c>
      <c r="E20" s="52">
        <v>3</v>
      </c>
      <c r="F20" s="48" t="s">
        <v>199</v>
      </c>
      <c r="G20" s="49" t="s">
        <v>189</v>
      </c>
      <c r="H20" s="21" t="s">
        <v>204</v>
      </c>
      <c r="I20" s="38" t="s">
        <v>190</v>
      </c>
      <c r="J20" s="53" t="s">
        <v>206</v>
      </c>
      <c r="K20" s="54"/>
      <c r="L20" s="55"/>
    </row>
    <row r="21" spans="1:18" ht="15.75" customHeight="1">
      <c r="A21" s="46" t="s">
        <v>62</v>
      </c>
      <c r="B21" s="38">
        <v>1</v>
      </c>
      <c r="C21" s="52" t="s">
        <v>198</v>
      </c>
      <c r="D21" s="21">
        <v>2</v>
      </c>
      <c r="E21" s="52">
        <v>3</v>
      </c>
      <c r="F21" s="48" t="s">
        <v>199</v>
      </c>
      <c r="G21" s="49" t="s">
        <v>191</v>
      </c>
      <c r="H21" s="21" t="s">
        <v>207</v>
      </c>
      <c r="I21" s="38" t="s">
        <v>193</v>
      </c>
      <c r="J21" s="53" t="s">
        <v>206</v>
      </c>
      <c r="K21" s="54"/>
      <c r="L21" s="55"/>
    </row>
    <row r="22" spans="1:18" ht="15.75" customHeight="1">
      <c r="A22" s="57" t="s">
        <v>62</v>
      </c>
      <c r="B22" s="56">
        <v>1</v>
      </c>
      <c r="C22" s="58" t="s">
        <v>198</v>
      </c>
      <c r="D22" s="53">
        <v>2</v>
      </c>
      <c r="E22" s="58">
        <v>3</v>
      </c>
      <c r="F22" s="59" t="s">
        <v>199</v>
      </c>
      <c r="G22" s="60" t="s">
        <v>194</v>
      </c>
      <c r="H22" s="53" t="s">
        <v>208</v>
      </c>
      <c r="I22" s="56" t="s">
        <v>165</v>
      </c>
      <c r="J22" s="53" t="s">
        <v>206</v>
      </c>
      <c r="K22" s="54"/>
      <c r="L22" s="55"/>
    </row>
    <row r="23" spans="1:18" ht="15.75" customHeight="1">
      <c r="A23" s="46" t="s">
        <v>62</v>
      </c>
      <c r="B23" s="38">
        <v>1</v>
      </c>
      <c r="C23" s="52" t="s">
        <v>209</v>
      </c>
      <c r="D23" s="21">
        <v>2</v>
      </c>
      <c r="E23" s="52">
        <v>3</v>
      </c>
      <c r="F23" s="48" t="s">
        <v>199</v>
      </c>
      <c r="G23" s="49" t="s">
        <v>161</v>
      </c>
      <c r="H23" s="21" t="s">
        <v>77</v>
      </c>
      <c r="I23" s="38" t="s">
        <v>210</v>
      </c>
      <c r="J23" s="53" t="s">
        <v>211</v>
      </c>
      <c r="K23" s="54"/>
      <c r="L23" s="55"/>
    </row>
    <row r="24" spans="1:18" ht="15.75" customHeight="1">
      <c r="A24" s="46" t="s">
        <v>62</v>
      </c>
      <c r="B24" s="38">
        <v>1</v>
      </c>
      <c r="C24" s="52" t="s">
        <v>209</v>
      </c>
      <c r="D24" s="21">
        <v>2</v>
      </c>
      <c r="E24" s="52">
        <v>3</v>
      </c>
      <c r="F24" s="48" t="s">
        <v>199</v>
      </c>
      <c r="G24" s="49" t="s">
        <v>162</v>
      </c>
      <c r="H24" s="20" t="s">
        <v>76</v>
      </c>
      <c r="I24" s="38" t="s">
        <v>180</v>
      </c>
      <c r="J24" s="53" t="s">
        <v>211</v>
      </c>
      <c r="K24" s="54"/>
      <c r="L24" s="55"/>
    </row>
    <row r="25" spans="1:18" ht="15.75" customHeight="1">
      <c r="A25" s="46" t="s">
        <v>62</v>
      </c>
      <c r="B25" s="38">
        <v>1</v>
      </c>
      <c r="C25" s="52" t="s">
        <v>209</v>
      </c>
      <c r="D25" s="21">
        <v>2</v>
      </c>
      <c r="E25" s="52">
        <v>3</v>
      </c>
      <c r="F25" s="48" t="s">
        <v>199</v>
      </c>
      <c r="G25" s="49" t="s">
        <v>173</v>
      </c>
      <c r="H25" s="21" t="s">
        <v>70</v>
      </c>
      <c r="I25" s="38" t="s">
        <v>182</v>
      </c>
      <c r="J25" s="53" t="s">
        <v>211</v>
      </c>
      <c r="K25" s="54"/>
      <c r="L25" s="55"/>
    </row>
    <row r="26" spans="1:18" ht="15.75" customHeight="1">
      <c r="A26" s="46" t="s">
        <v>62</v>
      </c>
      <c r="B26" s="38">
        <v>1</v>
      </c>
      <c r="C26" s="52" t="s">
        <v>209</v>
      </c>
      <c r="D26" s="21">
        <v>2</v>
      </c>
      <c r="E26" s="52">
        <v>3</v>
      </c>
      <c r="F26" s="48" t="s">
        <v>199</v>
      </c>
      <c r="G26" s="49" t="s">
        <v>174</v>
      </c>
      <c r="H26" s="21" t="s">
        <v>72</v>
      </c>
      <c r="I26" s="38" t="s">
        <v>171</v>
      </c>
      <c r="J26" s="53" t="s">
        <v>211</v>
      </c>
      <c r="K26" s="54"/>
      <c r="L26" s="55"/>
    </row>
    <row r="27" spans="1:18" ht="15.75" customHeight="1">
      <c r="A27" s="46" t="s">
        <v>62</v>
      </c>
      <c r="B27" s="38">
        <v>1</v>
      </c>
      <c r="C27" s="52" t="s">
        <v>209</v>
      </c>
      <c r="D27" s="21">
        <v>2</v>
      </c>
      <c r="E27" s="52">
        <v>3</v>
      </c>
      <c r="F27" s="48" t="s">
        <v>199</v>
      </c>
      <c r="G27" s="49" t="s">
        <v>172</v>
      </c>
      <c r="H27" s="21" t="s">
        <v>73</v>
      </c>
      <c r="I27" s="38" t="s">
        <v>166</v>
      </c>
      <c r="J27" s="53" t="s">
        <v>211</v>
      </c>
      <c r="K27" s="54"/>
      <c r="L27" s="55"/>
      <c r="R27" s="61"/>
    </row>
    <row r="28" spans="1:18" ht="15.75" customHeight="1">
      <c r="A28" s="46" t="s">
        <v>62</v>
      </c>
      <c r="B28" s="38">
        <v>1</v>
      </c>
      <c r="C28" s="52" t="s">
        <v>209</v>
      </c>
      <c r="D28" s="21">
        <v>2</v>
      </c>
      <c r="E28" s="52">
        <v>3</v>
      </c>
      <c r="F28" s="48" t="s">
        <v>199</v>
      </c>
      <c r="G28" s="49" t="s">
        <v>185</v>
      </c>
      <c r="H28" s="21" t="s">
        <v>63</v>
      </c>
      <c r="I28" s="38" t="s">
        <v>183</v>
      </c>
      <c r="J28" s="53" t="s">
        <v>211</v>
      </c>
      <c r="K28" s="54"/>
      <c r="L28" s="55"/>
    </row>
    <row r="29" spans="1:18" ht="15.75" customHeight="1">
      <c r="A29" s="46" t="s">
        <v>62</v>
      </c>
      <c r="B29" s="38">
        <v>1</v>
      </c>
      <c r="C29" s="52" t="s">
        <v>209</v>
      </c>
      <c r="D29" s="21">
        <v>2</v>
      </c>
      <c r="E29" s="52">
        <v>3</v>
      </c>
      <c r="F29" s="48" t="s">
        <v>199</v>
      </c>
      <c r="G29" s="49" t="s">
        <v>187</v>
      </c>
      <c r="H29" s="21" t="s">
        <v>71</v>
      </c>
      <c r="I29" s="38" t="s">
        <v>186</v>
      </c>
      <c r="J29" s="53" t="s">
        <v>211</v>
      </c>
      <c r="K29" s="54"/>
      <c r="L29" s="55"/>
    </row>
    <row r="30" spans="1:18" ht="15.75" customHeight="1">
      <c r="A30" s="46" t="s">
        <v>62</v>
      </c>
      <c r="B30" s="38">
        <v>1</v>
      </c>
      <c r="C30" s="52" t="s">
        <v>209</v>
      </c>
      <c r="D30" s="21">
        <v>2</v>
      </c>
      <c r="E30" s="52">
        <v>3</v>
      </c>
      <c r="F30" s="48" t="s">
        <v>199</v>
      </c>
      <c r="G30" s="49" t="s">
        <v>189</v>
      </c>
      <c r="H30" s="20" t="s">
        <v>76</v>
      </c>
      <c r="I30" s="56" t="s">
        <v>186</v>
      </c>
      <c r="J30" s="53" t="s">
        <v>212</v>
      </c>
      <c r="K30" s="54"/>
      <c r="L30" s="55"/>
    </row>
    <row r="31" spans="1:18" ht="15.75" customHeight="1">
      <c r="A31" s="46" t="s">
        <v>62</v>
      </c>
      <c r="B31" s="38">
        <v>1</v>
      </c>
      <c r="C31" s="52" t="s">
        <v>209</v>
      </c>
      <c r="D31" s="21">
        <v>2</v>
      </c>
      <c r="E31" s="52">
        <v>3</v>
      </c>
      <c r="F31" s="48" t="s">
        <v>199</v>
      </c>
      <c r="G31" s="49" t="s">
        <v>191</v>
      </c>
      <c r="H31" s="53" t="s">
        <v>78</v>
      </c>
      <c r="I31" s="56" t="s">
        <v>157</v>
      </c>
      <c r="J31" s="53" t="s">
        <v>212</v>
      </c>
      <c r="K31" s="54"/>
      <c r="L31" s="55"/>
      <c r="R31" s="39" t="s">
        <v>213</v>
      </c>
    </row>
    <row r="32" spans="1:18" ht="15.75" customHeight="1">
      <c r="A32" s="46" t="s">
        <v>62</v>
      </c>
      <c r="B32" s="38">
        <v>1</v>
      </c>
      <c r="C32" s="52" t="s">
        <v>209</v>
      </c>
      <c r="D32" s="21">
        <v>2</v>
      </c>
      <c r="E32" s="52">
        <v>3</v>
      </c>
      <c r="F32" s="48" t="s">
        <v>199</v>
      </c>
      <c r="G32" s="49" t="s">
        <v>194</v>
      </c>
      <c r="H32" s="21" t="s">
        <v>72</v>
      </c>
      <c r="I32" s="38" t="s">
        <v>188</v>
      </c>
      <c r="J32" s="53" t="s">
        <v>212</v>
      </c>
      <c r="K32" s="54"/>
      <c r="L32" s="55"/>
    </row>
    <row r="33" spans="1:12" ht="15.75" customHeight="1">
      <c r="A33" s="46" t="s">
        <v>62</v>
      </c>
      <c r="B33" s="38">
        <v>1</v>
      </c>
      <c r="C33" s="52" t="s">
        <v>209</v>
      </c>
      <c r="D33" s="21">
        <v>2</v>
      </c>
      <c r="E33" s="52">
        <v>3</v>
      </c>
      <c r="F33" s="48" t="s">
        <v>199</v>
      </c>
      <c r="G33" s="49" t="s">
        <v>197</v>
      </c>
      <c r="H33" s="21" t="s">
        <v>73</v>
      </c>
      <c r="I33" s="38" t="s">
        <v>190</v>
      </c>
      <c r="J33" s="53" t="s">
        <v>212</v>
      </c>
      <c r="K33" s="54"/>
      <c r="L33" s="55"/>
    </row>
    <row r="34" spans="1:12" ht="15.75" customHeight="1">
      <c r="A34" s="46" t="s">
        <v>62</v>
      </c>
      <c r="B34" s="38">
        <v>1</v>
      </c>
      <c r="C34" s="52" t="s">
        <v>209</v>
      </c>
      <c r="D34" s="21">
        <v>2</v>
      </c>
      <c r="E34" s="52">
        <v>3</v>
      </c>
      <c r="F34" s="48" t="s">
        <v>199</v>
      </c>
      <c r="G34" s="49" t="s">
        <v>214</v>
      </c>
      <c r="H34" s="21" t="s">
        <v>63</v>
      </c>
      <c r="I34" s="38" t="s">
        <v>193</v>
      </c>
      <c r="J34" s="53" t="s">
        <v>212</v>
      </c>
      <c r="K34" s="54"/>
      <c r="L34" s="55"/>
    </row>
    <row r="35" spans="1:12" ht="15.75" customHeight="1">
      <c r="A35" s="46" t="s">
        <v>62</v>
      </c>
      <c r="B35" s="38">
        <v>1</v>
      </c>
      <c r="C35" s="52" t="s">
        <v>209</v>
      </c>
      <c r="D35" s="21">
        <v>2</v>
      </c>
      <c r="E35" s="52">
        <v>3</v>
      </c>
      <c r="F35" s="48" t="s">
        <v>199</v>
      </c>
      <c r="G35" s="49" t="s">
        <v>215</v>
      </c>
      <c r="H35" s="21" t="s">
        <v>70</v>
      </c>
      <c r="I35" s="38" t="s">
        <v>165</v>
      </c>
      <c r="J35" s="53" t="s">
        <v>212</v>
      </c>
      <c r="K35" s="54"/>
      <c r="L35" s="55"/>
    </row>
    <row r="36" spans="1:12" ht="15.75" customHeight="1">
      <c r="A36" s="46" t="s">
        <v>62</v>
      </c>
      <c r="B36" s="38">
        <v>1</v>
      </c>
      <c r="C36" s="52" t="s">
        <v>209</v>
      </c>
      <c r="D36" s="21">
        <v>2</v>
      </c>
      <c r="E36" s="52">
        <v>3</v>
      </c>
      <c r="F36" s="48" t="s">
        <v>199</v>
      </c>
      <c r="G36" s="49" t="s">
        <v>216</v>
      </c>
      <c r="H36" s="21" t="s">
        <v>71</v>
      </c>
      <c r="I36" s="38" t="s">
        <v>210</v>
      </c>
      <c r="J36" s="53" t="s">
        <v>212</v>
      </c>
      <c r="K36" s="54"/>
      <c r="L36" s="55"/>
    </row>
    <row r="37" spans="1:12" ht="15.75" customHeight="1">
      <c r="A37" s="46" t="s">
        <v>62</v>
      </c>
      <c r="B37" s="38">
        <v>1</v>
      </c>
      <c r="C37" s="52" t="s">
        <v>209</v>
      </c>
      <c r="D37" s="21">
        <v>2</v>
      </c>
      <c r="E37" s="52">
        <v>3</v>
      </c>
      <c r="F37" s="48" t="s">
        <v>199</v>
      </c>
      <c r="G37" s="49" t="s">
        <v>217</v>
      </c>
      <c r="H37" s="21" t="s">
        <v>77</v>
      </c>
      <c r="I37" s="56" t="s">
        <v>218</v>
      </c>
      <c r="J37" s="53" t="s">
        <v>212</v>
      </c>
      <c r="K37" s="54"/>
      <c r="L37" s="55"/>
    </row>
    <row r="38" spans="1:12" ht="15.75" customHeight="1">
      <c r="A38" s="46" t="s">
        <v>62</v>
      </c>
      <c r="B38" s="38">
        <v>1</v>
      </c>
      <c r="C38" s="52" t="s">
        <v>219</v>
      </c>
      <c r="D38" s="21">
        <v>2</v>
      </c>
      <c r="E38" s="52">
        <v>3</v>
      </c>
      <c r="F38" s="48" t="s">
        <v>199</v>
      </c>
      <c r="G38" s="62" t="s">
        <v>161</v>
      </c>
      <c r="H38" s="21" t="s">
        <v>200</v>
      </c>
      <c r="I38" s="38" t="s">
        <v>180</v>
      </c>
      <c r="J38" s="63" t="s">
        <v>212</v>
      </c>
      <c r="K38" s="54"/>
      <c r="L38" s="55"/>
    </row>
    <row r="39" spans="1:12" ht="15.75" customHeight="1">
      <c r="A39" s="46" t="s">
        <v>62</v>
      </c>
      <c r="B39" s="38">
        <v>1</v>
      </c>
      <c r="C39" s="52" t="s">
        <v>219</v>
      </c>
      <c r="D39" s="21">
        <v>2</v>
      </c>
      <c r="E39" s="52">
        <v>3</v>
      </c>
      <c r="F39" s="48" t="s">
        <v>199</v>
      </c>
      <c r="G39" s="62" t="s">
        <v>162</v>
      </c>
      <c r="H39" s="47" t="s">
        <v>202</v>
      </c>
      <c r="I39" s="38" t="s">
        <v>182</v>
      </c>
      <c r="J39" s="63" t="s">
        <v>212</v>
      </c>
      <c r="K39" s="54"/>
      <c r="L39" s="55"/>
    </row>
    <row r="40" spans="1:12" ht="15.75" customHeight="1">
      <c r="A40" s="46" t="s">
        <v>62</v>
      </c>
      <c r="B40" s="38">
        <v>1</v>
      </c>
      <c r="C40" s="52" t="s">
        <v>219</v>
      </c>
      <c r="D40" s="21">
        <v>2</v>
      </c>
      <c r="E40" s="52">
        <v>3</v>
      </c>
      <c r="F40" s="48" t="s">
        <v>199</v>
      </c>
      <c r="G40" s="62" t="s">
        <v>173</v>
      </c>
      <c r="H40" s="47" t="s">
        <v>61</v>
      </c>
      <c r="I40" s="38" t="s">
        <v>171</v>
      </c>
      <c r="J40" s="63" t="s">
        <v>212</v>
      </c>
      <c r="K40" s="54"/>
      <c r="L40" s="55"/>
    </row>
    <row r="41" spans="1:12" ht="15.75" customHeight="1">
      <c r="A41" s="46" t="s">
        <v>62</v>
      </c>
      <c r="B41" s="38">
        <v>1</v>
      </c>
      <c r="C41" s="52" t="s">
        <v>219</v>
      </c>
      <c r="D41" s="21">
        <v>2</v>
      </c>
      <c r="E41" s="52">
        <v>3</v>
      </c>
      <c r="F41" s="48" t="s">
        <v>199</v>
      </c>
      <c r="G41" s="62" t="s">
        <v>174</v>
      </c>
      <c r="H41" s="47" t="s">
        <v>203</v>
      </c>
      <c r="I41" s="38" t="s">
        <v>220</v>
      </c>
      <c r="J41" s="63" t="s">
        <v>212</v>
      </c>
      <c r="K41" s="54"/>
      <c r="L41" s="55"/>
    </row>
    <row r="42" spans="1:12" ht="15.75" customHeight="1">
      <c r="A42" s="46" t="s">
        <v>62</v>
      </c>
      <c r="B42" s="38">
        <v>1</v>
      </c>
      <c r="C42" s="52" t="s">
        <v>219</v>
      </c>
      <c r="D42" s="21">
        <v>2</v>
      </c>
      <c r="E42" s="52">
        <v>3</v>
      </c>
      <c r="F42" s="48" t="s">
        <v>199</v>
      </c>
      <c r="G42" s="62" t="s">
        <v>172</v>
      </c>
      <c r="H42" s="47" t="s">
        <v>204</v>
      </c>
      <c r="I42" s="38" t="s">
        <v>183</v>
      </c>
      <c r="J42" s="63" t="s">
        <v>212</v>
      </c>
      <c r="K42" s="54"/>
      <c r="L42" s="55"/>
    </row>
    <row r="43" spans="1:12" ht="15.75" customHeight="1">
      <c r="A43" s="46" t="s">
        <v>62</v>
      </c>
      <c r="B43" s="38">
        <v>1</v>
      </c>
      <c r="C43" s="52" t="s">
        <v>219</v>
      </c>
      <c r="D43" s="21">
        <v>2</v>
      </c>
      <c r="E43" s="52">
        <v>3</v>
      </c>
      <c r="F43" s="48" t="s">
        <v>199</v>
      </c>
      <c r="G43" s="62" t="s">
        <v>185</v>
      </c>
      <c r="H43" s="47" t="s">
        <v>205</v>
      </c>
      <c r="I43" s="56" t="s">
        <v>157</v>
      </c>
      <c r="J43" s="63" t="s">
        <v>211</v>
      </c>
      <c r="K43" s="54"/>
      <c r="L43" s="55"/>
    </row>
    <row r="44" spans="1:12" ht="15.75" customHeight="1">
      <c r="A44" s="46" t="s">
        <v>62</v>
      </c>
      <c r="B44" s="38">
        <v>1</v>
      </c>
      <c r="C44" s="52" t="s">
        <v>219</v>
      </c>
      <c r="D44" s="21">
        <v>2</v>
      </c>
      <c r="E44" s="52">
        <v>3</v>
      </c>
      <c r="F44" s="48" t="s">
        <v>199</v>
      </c>
      <c r="G44" s="62" t="s">
        <v>187</v>
      </c>
      <c r="H44" s="21" t="s">
        <v>61</v>
      </c>
      <c r="I44" s="38" t="s">
        <v>188</v>
      </c>
      <c r="J44" s="63" t="s">
        <v>211</v>
      </c>
      <c r="K44" s="54"/>
      <c r="L44" s="55"/>
    </row>
    <row r="45" spans="1:12" ht="15.75" customHeight="1">
      <c r="A45" s="46" t="s">
        <v>62</v>
      </c>
      <c r="B45" s="38">
        <v>1</v>
      </c>
      <c r="C45" s="52" t="s">
        <v>219</v>
      </c>
      <c r="D45" s="21">
        <v>2</v>
      </c>
      <c r="E45" s="52">
        <v>3</v>
      </c>
      <c r="F45" s="48" t="s">
        <v>199</v>
      </c>
      <c r="G45" s="62" t="s">
        <v>189</v>
      </c>
      <c r="H45" s="21" t="s">
        <v>204</v>
      </c>
      <c r="I45" s="38" t="s">
        <v>190</v>
      </c>
      <c r="J45" s="63" t="s">
        <v>211</v>
      </c>
      <c r="K45" s="54"/>
      <c r="L45" s="55"/>
    </row>
    <row r="46" spans="1:12" ht="15.75" customHeight="1">
      <c r="A46" s="46" t="s">
        <v>62</v>
      </c>
      <c r="B46" s="38">
        <v>1</v>
      </c>
      <c r="C46" s="52" t="s">
        <v>219</v>
      </c>
      <c r="D46" s="21">
        <v>2</v>
      </c>
      <c r="E46" s="52">
        <v>3</v>
      </c>
      <c r="F46" s="48" t="s">
        <v>199</v>
      </c>
      <c r="G46" s="62" t="s">
        <v>191</v>
      </c>
      <c r="H46" s="21" t="s">
        <v>207</v>
      </c>
      <c r="I46" s="38" t="s">
        <v>193</v>
      </c>
      <c r="J46" s="63" t="s">
        <v>211</v>
      </c>
      <c r="K46" s="54"/>
      <c r="L46" s="55"/>
    </row>
    <row r="47" spans="1:12" ht="15.75" customHeight="1">
      <c r="A47" s="46" t="s">
        <v>62</v>
      </c>
      <c r="B47" s="38">
        <v>1</v>
      </c>
      <c r="C47" s="52" t="s">
        <v>219</v>
      </c>
      <c r="D47" s="21">
        <v>2</v>
      </c>
      <c r="E47" s="52">
        <v>3</v>
      </c>
      <c r="F47" s="48" t="s">
        <v>199</v>
      </c>
      <c r="G47" s="49" t="s">
        <v>194</v>
      </c>
      <c r="H47" s="53" t="s">
        <v>208</v>
      </c>
      <c r="I47" s="56" t="s">
        <v>165</v>
      </c>
      <c r="J47" s="63" t="s">
        <v>211</v>
      </c>
      <c r="K47" s="54"/>
      <c r="L47" s="55"/>
    </row>
    <row r="48" spans="1:12" ht="15.75" customHeight="1">
      <c r="A48" s="46" t="s">
        <v>62</v>
      </c>
      <c r="B48" s="38">
        <v>1</v>
      </c>
      <c r="C48" s="47" t="s">
        <v>221</v>
      </c>
      <c r="D48" s="20">
        <v>2</v>
      </c>
      <c r="E48" s="47">
        <v>3</v>
      </c>
      <c r="F48" s="48" t="s">
        <v>199</v>
      </c>
      <c r="G48" s="49" t="s">
        <v>161</v>
      </c>
      <c r="H48" s="21" t="s">
        <v>77</v>
      </c>
      <c r="I48" s="38" t="s">
        <v>210</v>
      </c>
      <c r="J48" s="63" t="s">
        <v>222</v>
      </c>
      <c r="K48" s="54"/>
      <c r="L48" s="55"/>
    </row>
    <row r="49" spans="1:12" ht="15.75" customHeight="1">
      <c r="A49" s="46" t="s">
        <v>62</v>
      </c>
      <c r="B49" s="38">
        <v>1</v>
      </c>
      <c r="C49" s="47" t="s">
        <v>221</v>
      </c>
      <c r="D49" s="20">
        <v>2</v>
      </c>
      <c r="E49" s="47">
        <v>3</v>
      </c>
      <c r="F49" s="48" t="s">
        <v>199</v>
      </c>
      <c r="G49" s="49" t="s">
        <v>162</v>
      </c>
      <c r="H49" s="20" t="s">
        <v>76</v>
      </c>
      <c r="I49" s="38" t="s">
        <v>180</v>
      </c>
      <c r="J49" s="63" t="s">
        <v>222</v>
      </c>
      <c r="K49" s="54"/>
      <c r="L49" s="55"/>
    </row>
    <row r="50" spans="1:12" ht="15.75" customHeight="1">
      <c r="A50" s="46" t="s">
        <v>62</v>
      </c>
      <c r="B50" s="38">
        <v>1</v>
      </c>
      <c r="C50" s="47" t="s">
        <v>221</v>
      </c>
      <c r="D50" s="20">
        <v>2</v>
      </c>
      <c r="E50" s="47">
        <v>3</v>
      </c>
      <c r="F50" s="48" t="s">
        <v>199</v>
      </c>
      <c r="G50" s="49" t="s">
        <v>173</v>
      </c>
      <c r="H50" s="21" t="s">
        <v>70</v>
      </c>
      <c r="I50" s="38" t="s">
        <v>182</v>
      </c>
      <c r="J50" s="63" t="s">
        <v>222</v>
      </c>
      <c r="K50" s="54"/>
      <c r="L50" s="55"/>
    </row>
    <row r="51" spans="1:12" ht="15.75" customHeight="1">
      <c r="A51" s="46" t="s">
        <v>62</v>
      </c>
      <c r="B51" s="38">
        <v>1</v>
      </c>
      <c r="C51" s="47" t="s">
        <v>221</v>
      </c>
      <c r="D51" s="20">
        <v>2</v>
      </c>
      <c r="E51" s="47">
        <v>3</v>
      </c>
      <c r="F51" s="48" t="s">
        <v>199</v>
      </c>
      <c r="G51" s="49" t="s">
        <v>174</v>
      </c>
      <c r="H51" s="21" t="s">
        <v>72</v>
      </c>
      <c r="I51" s="38" t="s">
        <v>171</v>
      </c>
      <c r="J51" s="63" t="s">
        <v>222</v>
      </c>
      <c r="K51" s="54"/>
      <c r="L51" s="55"/>
    </row>
    <row r="52" spans="1:12" ht="15.75" customHeight="1">
      <c r="A52" s="46" t="s">
        <v>62</v>
      </c>
      <c r="B52" s="38">
        <v>1</v>
      </c>
      <c r="C52" s="47" t="s">
        <v>221</v>
      </c>
      <c r="D52" s="20">
        <v>2</v>
      </c>
      <c r="E52" s="47">
        <v>3</v>
      </c>
      <c r="F52" s="48" t="s">
        <v>199</v>
      </c>
      <c r="G52" s="49" t="s">
        <v>172</v>
      </c>
      <c r="H52" s="21" t="s">
        <v>73</v>
      </c>
      <c r="I52" s="38" t="s">
        <v>166</v>
      </c>
      <c r="J52" s="63" t="s">
        <v>222</v>
      </c>
      <c r="K52" s="54"/>
      <c r="L52" s="55"/>
    </row>
    <row r="53" spans="1:12" ht="15.75" customHeight="1">
      <c r="A53" s="46" t="s">
        <v>62</v>
      </c>
      <c r="B53" s="38">
        <v>1</v>
      </c>
      <c r="C53" s="47" t="s">
        <v>221</v>
      </c>
      <c r="D53" s="20">
        <v>2</v>
      </c>
      <c r="E53" s="47">
        <v>3</v>
      </c>
      <c r="F53" s="48" t="s">
        <v>199</v>
      </c>
      <c r="G53" s="49" t="s">
        <v>185</v>
      </c>
      <c r="H53" s="21" t="s">
        <v>63</v>
      </c>
      <c r="I53" s="38" t="s">
        <v>183</v>
      </c>
      <c r="J53" s="63" t="s">
        <v>222</v>
      </c>
      <c r="K53" s="54"/>
      <c r="L53" s="55"/>
    </row>
    <row r="54" spans="1:12" ht="15.75" customHeight="1">
      <c r="A54" s="46" t="s">
        <v>62</v>
      </c>
      <c r="B54" s="38">
        <v>1</v>
      </c>
      <c r="C54" s="47" t="s">
        <v>221</v>
      </c>
      <c r="D54" s="20">
        <v>2</v>
      </c>
      <c r="E54" s="47">
        <v>3</v>
      </c>
      <c r="F54" s="48" t="s">
        <v>199</v>
      </c>
      <c r="G54" s="49" t="s">
        <v>187</v>
      </c>
      <c r="H54" s="21" t="s">
        <v>71</v>
      </c>
      <c r="I54" s="38" t="s">
        <v>186</v>
      </c>
      <c r="J54" s="63" t="s">
        <v>222</v>
      </c>
      <c r="K54" s="54"/>
      <c r="L54" s="55"/>
    </row>
    <row r="55" spans="1:12" ht="15.75" customHeight="1">
      <c r="A55" s="46" t="s">
        <v>62</v>
      </c>
      <c r="B55" s="38">
        <v>1</v>
      </c>
      <c r="C55" s="47" t="s">
        <v>221</v>
      </c>
      <c r="D55" s="20">
        <v>2</v>
      </c>
      <c r="E55" s="47">
        <v>3</v>
      </c>
      <c r="F55" s="48" t="s">
        <v>199</v>
      </c>
      <c r="G55" s="49" t="s">
        <v>189</v>
      </c>
      <c r="H55" s="20" t="s">
        <v>76</v>
      </c>
      <c r="I55" s="56" t="s">
        <v>186</v>
      </c>
      <c r="J55" s="63" t="s">
        <v>201</v>
      </c>
      <c r="K55" s="54"/>
      <c r="L55" s="55"/>
    </row>
    <row r="56" spans="1:12" ht="15.75" customHeight="1">
      <c r="A56" s="46" t="s">
        <v>62</v>
      </c>
      <c r="B56" s="38">
        <v>1</v>
      </c>
      <c r="C56" s="47" t="s">
        <v>221</v>
      </c>
      <c r="D56" s="20">
        <v>2</v>
      </c>
      <c r="E56" s="47">
        <v>3</v>
      </c>
      <c r="F56" s="48" t="s">
        <v>199</v>
      </c>
      <c r="G56" s="49" t="s">
        <v>191</v>
      </c>
      <c r="H56" s="53" t="s">
        <v>78</v>
      </c>
      <c r="I56" s="56" t="s">
        <v>157</v>
      </c>
      <c r="J56" s="63" t="s">
        <v>201</v>
      </c>
      <c r="K56" s="54"/>
      <c r="L56" s="55"/>
    </row>
    <row r="57" spans="1:12" ht="15.75" customHeight="1">
      <c r="A57" s="46" t="s">
        <v>62</v>
      </c>
      <c r="B57" s="38">
        <v>1</v>
      </c>
      <c r="C57" s="47" t="s">
        <v>221</v>
      </c>
      <c r="D57" s="20">
        <v>2</v>
      </c>
      <c r="E57" s="47">
        <v>3</v>
      </c>
      <c r="F57" s="48" t="s">
        <v>199</v>
      </c>
      <c r="G57" s="49" t="s">
        <v>194</v>
      </c>
      <c r="H57" s="21" t="s">
        <v>72</v>
      </c>
      <c r="I57" s="38" t="s">
        <v>188</v>
      </c>
      <c r="J57" s="63" t="s">
        <v>201</v>
      </c>
      <c r="K57" s="54"/>
      <c r="L57" s="55"/>
    </row>
    <row r="58" spans="1:12" ht="15.75" customHeight="1">
      <c r="A58" s="46" t="s">
        <v>62</v>
      </c>
      <c r="B58" s="38">
        <v>1</v>
      </c>
      <c r="C58" s="47" t="s">
        <v>221</v>
      </c>
      <c r="D58" s="20">
        <v>2</v>
      </c>
      <c r="E58" s="47">
        <v>3</v>
      </c>
      <c r="F58" s="48" t="s">
        <v>199</v>
      </c>
      <c r="G58" s="49" t="s">
        <v>197</v>
      </c>
      <c r="H58" s="21" t="s">
        <v>73</v>
      </c>
      <c r="I58" s="38" t="s">
        <v>190</v>
      </c>
      <c r="J58" s="63" t="s">
        <v>201</v>
      </c>
      <c r="K58" s="54"/>
      <c r="L58" s="55"/>
    </row>
    <row r="59" spans="1:12" ht="15.75" customHeight="1">
      <c r="A59" s="46" t="s">
        <v>62</v>
      </c>
      <c r="B59" s="38">
        <v>1</v>
      </c>
      <c r="C59" s="47" t="s">
        <v>221</v>
      </c>
      <c r="D59" s="20">
        <v>2</v>
      </c>
      <c r="E59" s="47">
        <v>3</v>
      </c>
      <c r="F59" s="48" t="s">
        <v>199</v>
      </c>
      <c r="G59" s="49" t="s">
        <v>214</v>
      </c>
      <c r="H59" s="21" t="s">
        <v>63</v>
      </c>
      <c r="I59" s="38" t="s">
        <v>193</v>
      </c>
      <c r="J59" s="63" t="s">
        <v>201</v>
      </c>
      <c r="K59" s="54"/>
      <c r="L59" s="55"/>
    </row>
    <row r="60" spans="1:12" ht="15.75" customHeight="1">
      <c r="A60" s="46" t="s">
        <v>62</v>
      </c>
      <c r="B60" s="38">
        <v>1</v>
      </c>
      <c r="C60" s="47" t="s">
        <v>221</v>
      </c>
      <c r="D60" s="20">
        <v>2</v>
      </c>
      <c r="E60" s="47">
        <v>3</v>
      </c>
      <c r="F60" s="48" t="s">
        <v>199</v>
      </c>
      <c r="G60" s="49" t="s">
        <v>215</v>
      </c>
      <c r="H60" s="21" t="s">
        <v>70</v>
      </c>
      <c r="I60" s="38" t="s">
        <v>165</v>
      </c>
      <c r="J60" s="63" t="s">
        <v>201</v>
      </c>
      <c r="K60" s="54"/>
      <c r="L60" s="55"/>
    </row>
    <row r="61" spans="1:12" ht="15.75" customHeight="1">
      <c r="A61" s="46" t="s">
        <v>62</v>
      </c>
      <c r="B61" s="38">
        <v>1</v>
      </c>
      <c r="C61" s="47" t="s">
        <v>221</v>
      </c>
      <c r="D61" s="20">
        <v>2</v>
      </c>
      <c r="E61" s="47">
        <v>3</v>
      </c>
      <c r="F61" s="48" t="s">
        <v>199</v>
      </c>
      <c r="G61" s="49" t="s">
        <v>216</v>
      </c>
      <c r="H61" s="21" t="s">
        <v>71</v>
      </c>
      <c r="I61" s="38" t="s">
        <v>210</v>
      </c>
      <c r="J61" s="63" t="s">
        <v>201</v>
      </c>
      <c r="K61" s="54"/>
      <c r="L61" s="55"/>
    </row>
    <row r="62" spans="1:12" ht="15.75" customHeight="1">
      <c r="A62" s="46" t="s">
        <v>62</v>
      </c>
      <c r="B62" s="38">
        <v>1</v>
      </c>
      <c r="C62" s="47" t="s">
        <v>221</v>
      </c>
      <c r="D62" s="20">
        <v>2</v>
      </c>
      <c r="E62" s="47">
        <v>3</v>
      </c>
      <c r="F62" s="48" t="s">
        <v>199</v>
      </c>
      <c r="G62" s="49" t="s">
        <v>217</v>
      </c>
      <c r="H62" s="21" t="s">
        <v>77</v>
      </c>
      <c r="I62" s="56" t="s">
        <v>218</v>
      </c>
      <c r="J62" s="63" t="s">
        <v>201</v>
      </c>
      <c r="K62" s="54"/>
      <c r="L62" s="55"/>
    </row>
    <row r="63" spans="1:12" ht="15.75" customHeight="1">
      <c r="A63" s="46" t="s">
        <v>62</v>
      </c>
      <c r="B63" s="38">
        <v>1</v>
      </c>
      <c r="C63" s="52" t="s">
        <v>223</v>
      </c>
      <c r="D63" s="21">
        <v>2</v>
      </c>
      <c r="E63" s="52">
        <v>2</v>
      </c>
      <c r="F63" s="48" t="s">
        <v>199</v>
      </c>
      <c r="G63" s="62" t="s">
        <v>161</v>
      </c>
      <c r="H63" s="13" t="s">
        <v>51</v>
      </c>
      <c r="I63" s="38" t="s">
        <v>167</v>
      </c>
      <c r="J63" s="53" t="s">
        <v>224</v>
      </c>
      <c r="K63" s="94" t="s">
        <v>275</v>
      </c>
      <c r="L63" s="64"/>
    </row>
    <row r="64" spans="1:12" ht="15.75" customHeight="1">
      <c r="A64" s="46" t="s">
        <v>62</v>
      </c>
      <c r="B64" s="38">
        <v>1</v>
      </c>
      <c r="C64" s="58" t="s">
        <v>225</v>
      </c>
      <c r="D64" s="53">
        <v>3</v>
      </c>
      <c r="E64" s="58">
        <v>3</v>
      </c>
      <c r="F64" s="59" t="s">
        <v>199</v>
      </c>
      <c r="G64" s="65" t="s">
        <v>161</v>
      </c>
      <c r="H64" s="66" t="s">
        <v>226</v>
      </c>
      <c r="I64" s="56" t="s">
        <v>227</v>
      </c>
      <c r="J64" s="53" t="s">
        <v>228</v>
      </c>
      <c r="K64" s="94" t="s">
        <v>275</v>
      </c>
      <c r="L64" s="29"/>
    </row>
    <row r="65" spans="1:12" ht="15.75" customHeight="1">
      <c r="A65" s="46" t="s">
        <v>62</v>
      </c>
      <c r="B65" s="38">
        <v>1</v>
      </c>
      <c r="C65" s="52" t="s">
        <v>229</v>
      </c>
      <c r="D65" s="21">
        <v>3</v>
      </c>
      <c r="E65" s="52">
        <v>3</v>
      </c>
      <c r="F65" s="48" t="s">
        <v>199</v>
      </c>
      <c r="G65" s="62" t="s">
        <v>161</v>
      </c>
      <c r="H65" s="22" t="s">
        <v>69</v>
      </c>
      <c r="I65" s="38" t="s">
        <v>227</v>
      </c>
      <c r="J65" s="21" t="s">
        <v>230</v>
      </c>
      <c r="K65" s="94" t="s">
        <v>275</v>
      </c>
      <c r="L65" s="29"/>
    </row>
    <row r="66" spans="1:12" ht="15.75" customHeight="1">
      <c r="A66" s="46" t="s">
        <v>62</v>
      </c>
      <c r="B66" s="38">
        <v>1</v>
      </c>
      <c r="C66" s="52" t="s">
        <v>231</v>
      </c>
      <c r="D66" s="21">
        <v>3</v>
      </c>
      <c r="E66" s="52">
        <v>3</v>
      </c>
      <c r="F66" s="48" t="s">
        <v>199</v>
      </c>
      <c r="G66" s="62" t="s">
        <v>161</v>
      </c>
      <c r="H66" s="22" t="s">
        <v>67</v>
      </c>
      <c r="I66" s="38" t="s">
        <v>227</v>
      </c>
      <c r="J66" s="20" t="s">
        <v>232</v>
      </c>
      <c r="K66" s="94" t="s">
        <v>275</v>
      </c>
      <c r="L66" s="29"/>
    </row>
    <row r="67" spans="1:12" ht="15.75" customHeight="1">
      <c r="A67" s="46" t="s">
        <v>62</v>
      </c>
      <c r="B67" s="38">
        <v>2</v>
      </c>
      <c r="C67" s="58" t="s">
        <v>233</v>
      </c>
      <c r="D67" s="53">
        <v>2</v>
      </c>
      <c r="E67" s="58">
        <v>2</v>
      </c>
      <c r="F67" s="59" t="s">
        <v>234</v>
      </c>
      <c r="G67" s="65" t="s">
        <v>161</v>
      </c>
      <c r="H67" s="68" t="s">
        <v>74</v>
      </c>
      <c r="I67" s="56" t="s">
        <v>235</v>
      </c>
      <c r="J67" s="63" t="s">
        <v>236</v>
      </c>
      <c r="K67" s="54"/>
      <c r="L67" s="29"/>
    </row>
    <row r="68" spans="1:12" ht="15.75" customHeight="1">
      <c r="A68" s="46" t="s">
        <v>62</v>
      </c>
      <c r="B68" s="38">
        <v>2</v>
      </c>
      <c r="C68" s="52" t="s">
        <v>233</v>
      </c>
      <c r="D68" s="21">
        <v>2</v>
      </c>
      <c r="E68" s="52">
        <v>2</v>
      </c>
      <c r="F68" s="48" t="s">
        <v>234</v>
      </c>
      <c r="G68" s="62" t="s">
        <v>162</v>
      </c>
      <c r="H68" s="22" t="s">
        <v>67</v>
      </c>
      <c r="I68" s="38" t="s">
        <v>183</v>
      </c>
      <c r="J68" s="20" t="s">
        <v>164</v>
      </c>
      <c r="K68" s="67"/>
      <c r="L68" s="29"/>
    </row>
    <row r="69" spans="1:12" ht="15.75" customHeight="1">
      <c r="A69" s="46" t="s">
        <v>62</v>
      </c>
      <c r="B69" s="38">
        <v>2</v>
      </c>
      <c r="C69" s="52" t="s">
        <v>233</v>
      </c>
      <c r="D69" s="21">
        <v>2</v>
      </c>
      <c r="E69" s="52">
        <v>2</v>
      </c>
      <c r="F69" s="48" t="s">
        <v>234</v>
      </c>
      <c r="G69" s="62" t="s">
        <v>173</v>
      </c>
      <c r="H69" s="22" t="s">
        <v>75</v>
      </c>
      <c r="I69" s="38" t="s">
        <v>183</v>
      </c>
      <c r="J69" s="21" t="s">
        <v>237</v>
      </c>
      <c r="K69" s="69"/>
      <c r="L69" s="29"/>
    </row>
    <row r="70" spans="1:12" ht="15.75" customHeight="1">
      <c r="A70" s="46" t="s">
        <v>62</v>
      </c>
      <c r="B70" s="38">
        <v>2</v>
      </c>
      <c r="C70" s="58" t="s">
        <v>238</v>
      </c>
      <c r="D70" s="53">
        <v>2</v>
      </c>
      <c r="E70" s="58">
        <v>2</v>
      </c>
      <c r="F70" s="59" t="s">
        <v>234</v>
      </c>
      <c r="G70" s="65" t="s">
        <v>161</v>
      </c>
      <c r="H70" s="63" t="s">
        <v>192</v>
      </c>
      <c r="I70" s="56" t="s">
        <v>239</v>
      </c>
      <c r="J70" s="63" t="s">
        <v>236</v>
      </c>
      <c r="K70" s="54"/>
      <c r="L70" s="29"/>
    </row>
    <row r="71" spans="1:12" ht="15.75" customHeight="1">
      <c r="A71" s="46" t="s">
        <v>62</v>
      </c>
      <c r="B71" s="38">
        <v>2</v>
      </c>
      <c r="C71" s="58" t="s">
        <v>238</v>
      </c>
      <c r="D71" s="21">
        <v>2</v>
      </c>
      <c r="E71" s="52">
        <v>2</v>
      </c>
      <c r="F71" s="48" t="s">
        <v>234</v>
      </c>
      <c r="G71" s="62" t="s">
        <v>162</v>
      </c>
      <c r="H71" s="22" t="s">
        <v>74</v>
      </c>
      <c r="I71" s="38" t="s">
        <v>183</v>
      </c>
      <c r="J71" s="21" t="s">
        <v>240</v>
      </c>
      <c r="K71" s="67"/>
      <c r="L71" s="29"/>
    </row>
    <row r="72" spans="1:12" ht="15.75" customHeight="1">
      <c r="A72" s="46" t="s">
        <v>62</v>
      </c>
      <c r="B72" s="38">
        <v>2</v>
      </c>
      <c r="C72" s="58" t="s">
        <v>238</v>
      </c>
      <c r="D72" s="21">
        <v>2</v>
      </c>
      <c r="E72" s="52">
        <v>2</v>
      </c>
      <c r="F72" s="48" t="s">
        <v>234</v>
      </c>
      <c r="G72" s="62" t="s">
        <v>173</v>
      </c>
      <c r="H72" s="22" t="s">
        <v>68</v>
      </c>
      <c r="I72" s="38" t="s">
        <v>183</v>
      </c>
      <c r="J72" s="21" t="s">
        <v>241</v>
      </c>
      <c r="K72" s="67"/>
      <c r="L72" s="29"/>
    </row>
    <row r="73" spans="1:12" ht="15.75" customHeight="1">
      <c r="A73" s="46" t="s">
        <v>62</v>
      </c>
      <c r="B73" s="38">
        <v>2</v>
      </c>
      <c r="C73" s="52" t="s">
        <v>242</v>
      </c>
      <c r="D73" s="21">
        <v>2</v>
      </c>
      <c r="E73" s="52">
        <v>2</v>
      </c>
      <c r="F73" s="48" t="s">
        <v>243</v>
      </c>
      <c r="G73" s="62" t="s">
        <v>161</v>
      </c>
      <c r="H73" s="22" t="s">
        <v>57</v>
      </c>
      <c r="I73" s="38" t="s">
        <v>186</v>
      </c>
      <c r="J73" s="21" t="s">
        <v>244</v>
      </c>
      <c r="K73" s="67"/>
      <c r="L73" s="29"/>
    </row>
    <row r="74" spans="1:12" ht="15.75" customHeight="1">
      <c r="A74" s="46" t="s">
        <v>62</v>
      </c>
      <c r="B74" s="38">
        <v>2</v>
      </c>
      <c r="C74" s="52" t="s">
        <v>245</v>
      </c>
      <c r="D74" s="21">
        <v>2</v>
      </c>
      <c r="E74" s="52">
        <v>2</v>
      </c>
      <c r="F74" s="48" t="s">
        <v>246</v>
      </c>
      <c r="G74" s="62" t="s">
        <v>161</v>
      </c>
      <c r="H74" s="22" t="s">
        <v>60</v>
      </c>
      <c r="I74" s="38" t="s">
        <v>186</v>
      </c>
      <c r="J74" s="21" t="s">
        <v>163</v>
      </c>
      <c r="K74" s="67"/>
      <c r="L74" s="29"/>
    </row>
    <row r="75" spans="1:12" ht="15.75" customHeight="1">
      <c r="A75" s="46" t="s">
        <v>62</v>
      </c>
      <c r="B75" s="38">
        <v>2</v>
      </c>
      <c r="C75" s="52" t="s">
        <v>247</v>
      </c>
      <c r="D75" s="52">
        <v>2</v>
      </c>
      <c r="E75" s="52">
        <v>2</v>
      </c>
      <c r="F75" s="48" t="s">
        <v>246</v>
      </c>
      <c r="G75" s="62" t="s">
        <v>161</v>
      </c>
      <c r="H75" s="52" t="s">
        <v>52</v>
      </c>
      <c r="I75" s="38" t="s">
        <v>186</v>
      </c>
      <c r="J75" s="21" t="s">
        <v>248</v>
      </c>
      <c r="K75" s="67"/>
      <c r="L75" s="29"/>
    </row>
    <row r="76" spans="1:12" ht="15.75" customHeight="1">
      <c r="A76" s="46" t="s">
        <v>62</v>
      </c>
      <c r="B76" s="42">
        <v>2</v>
      </c>
      <c r="C76" s="70" t="s">
        <v>249</v>
      </c>
      <c r="D76" s="70">
        <v>2</v>
      </c>
      <c r="E76" s="70">
        <v>2</v>
      </c>
      <c r="F76" s="59" t="s">
        <v>246</v>
      </c>
      <c r="G76" s="65" t="s">
        <v>161</v>
      </c>
      <c r="H76" s="68" t="s">
        <v>58</v>
      </c>
      <c r="I76" s="55" t="s">
        <v>159</v>
      </c>
      <c r="J76" s="63" t="s">
        <v>240</v>
      </c>
      <c r="K76" s="54"/>
      <c r="L76" s="29"/>
    </row>
    <row r="77" spans="1:12" ht="15.75" customHeight="1">
      <c r="A77" s="46" t="s">
        <v>62</v>
      </c>
      <c r="B77" s="42">
        <v>2</v>
      </c>
      <c r="C77" s="70" t="s">
        <v>249</v>
      </c>
      <c r="D77" s="70">
        <v>2</v>
      </c>
      <c r="E77" s="70">
        <v>2</v>
      </c>
      <c r="F77" s="59" t="s">
        <v>246</v>
      </c>
      <c r="G77" s="65" t="s">
        <v>162</v>
      </c>
      <c r="H77" s="63" t="s">
        <v>192</v>
      </c>
      <c r="I77" s="55" t="s">
        <v>157</v>
      </c>
      <c r="J77" s="63" t="s">
        <v>244</v>
      </c>
      <c r="K77" s="54"/>
      <c r="L77" s="29"/>
    </row>
    <row r="78" spans="1:12" ht="15.75" customHeight="1">
      <c r="A78" s="46" t="s">
        <v>62</v>
      </c>
      <c r="B78" s="71" t="s">
        <v>250</v>
      </c>
      <c r="C78" s="70" t="s">
        <v>251</v>
      </c>
      <c r="D78" s="70">
        <v>3</v>
      </c>
      <c r="E78" s="70">
        <v>3</v>
      </c>
      <c r="F78" s="72" t="s">
        <v>243</v>
      </c>
      <c r="G78" s="65" t="s">
        <v>161</v>
      </c>
      <c r="H78" s="70" t="s">
        <v>252</v>
      </c>
      <c r="I78" s="73" t="s">
        <v>170</v>
      </c>
      <c r="J78" s="74" t="s">
        <v>253</v>
      </c>
      <c r="K78" s="75"/>
      <c r="L78" s="43"/>
    </row>
    <row r="79" spans="1:12" ht="15.75" customHeight="1">
      <c r="A79" s="46" t="s">
        <v>62</v>
      </c>
      <c r="B79" s="71" t="s">
        <v>250</v>
      </c>
      <c r="C79" s="75" t="s">
        <v>254</v>
      </c>
      <c r="D79" s="75">
        <v>2</v>
      </c>
      <c r="E79" s="75">
        <v>2</v>
      </c>
      <c r="F79" s="76" t="s">
        <v>243</v>
      </c>
      <c r="G79" s="62" t="s">
        <v>161</v>
      </c>
      <c r="H79" s="77" t="s">
        <v>255</v>
      </c>
      <c r="I79" s="41" t="s">
        <v>168</v>
      </c>
      <c r="J79" s="75" t="s">
        <v>256</v>
      </c>
      <c r="K79" s="43"/>
      <c r="L79" s="29"/>
    </row>
    <row r="80" spans="1:12" ht="15.75" customHeight="1">
      <c r="A80" s="46" t="s">
        <v>62</v>
      </c>
      <c r="B80" s="71" t="s">
        <v>250</v>
      </c>
      <c r="C80" s="70" t="s">
        <v>257</v>
      </c>
      <c r="D80" s="70">
        <v>3</v>
      </c>
      <c r="E80" s="70">
        <v>3</v>
      </c>
      <c r="F80" s="59" t="s">
        <v>246</v>
      </c>
      <c r="G80" s="65" t="s">
        <v>161</v>
      </c>
      <c r="H80" s="51" t="s">
        <v>57</v>
      </c>
      <c r="I80" s="55" t="s">
        <v>160</v>
      </c>
      <c r="J80" s="70" t="s">
        <v>258</v>
      </c>
      <c r="K80" s="43"/>
      <c r="L80" s="29"/>
    </row>
    <row r="81" spans="1:12" ht="15.75" customHeight="1">
      <c r="A81" s="46" t="s">
        <v>62</v>
      </c>
      <c r="B81" s="71" t="s">
        <v>250</v>
      </c>
      <c r="C81" s="70" t="s">
        <v>257</v>
      </c>
      <c r="D81" s="70">
        <v>3</v>
      </c>
      <c r="E81" s="70">
        <v>3</v>
      </c>
      <c r="F81" s="59" t="s">
        <v>246</v>
      </c>
      <c r="G81" s="65" t="s">
        <v>162</v>
      </c>
      <c r="H81" s="78" t="s">
        <v>80</v>
      </c>
      <c r="I81" s="73" t="s">
        <v>227</v>
      </c>
      <c r="J81" s="70" t="s">
        <v>259</v>
      </c>
      <c r="K81" s="43"/>
      <c r="L81" s="29"/>
    </row>
    <row r="82" spans="1:12" ht="15.75" customHeight="1">
      <c r="A82" s="46" t="s">
        <v>62</v>
      </c>
      <c r="B82" s="76" t="s">
        <v>250</v>
      </c>
      <c r="C82" s="75" t="s">
        <v>260</v>
      </c>
      <c r="D82" s="77">
        <v>2</v>
      </c>
      <c r="E82" s="77">
        <v>2</v>
      </c>
      <c r="F82" s="48" t="s">
        <v>246</v>
      </c>
      <c r="G82" s="62" t="s">
        <v>161</v>
      </c>
      <c r="H82" s="79" t="s">
        <v>255</v>
      </c>
      <c r="I82" s="42" t="s">
        <v>168</v>
      </c>
      <c r="J82" s="75" t="s">
        <v>261</v>
      </c>
      <c r="K82" s="43"/>
      <c r="L82" s="29"/>
    </row>
    <row r="83" spans="1:12" ht="15.75" customHeight="1">
      <c r="A83" s="46" t="s">
        <v>62</v>
      </c>
      <c r="B83" s="76" t="s">
        <v>250</v>
      </c>
      <c r="C83" s="75" t="s">
        <v>262</v>
      </c>
      <c r="D83" s="77">
        <v>2</v>
      </c>
      <c r="E83" s="77">
        <v>2</v>
      </c>
      <c r="F83" s="48" t="s">
        <v>246</v>
      </c>
      <c r="G83" s="62" t="s">
        <v>161</v>
      </c>
      <c r="H83" s="22" t="s">
        <v>74</v>
      </c>
      <c r="I83" s="42" t="s">
        <v>168</v>
      </c>
      <c r="J83" s="75" t="s">
        <v>263</v>
      </c>
      <c r="K83" s="43"/>
      <c r="L83" s="29"/>
    </row>
    <row r="84" spans="1:12" ht="15.75" customHeight="1">
      <c r="A84" s="46" t="s">
        <v>62</v>
      </c>
      <c r="B84" s="76" t="s">
        <v>250</v>
      </c>
      <c r="C84" s="70" t="s">
        <v>264</v>
      </c>
      <c r="D84" s="70">
        <v>3</v>
      </c>
      <c r="E84" s="70">
        <v>3</v>
      </c>
      <c r="F84" s="59" t="s">
        <v>246</v>
      </c>
      <c r="G84" s="65" t="s">
        <v>161</v>
      </c>
      <c r="H84" s="78" t="s">
        <v>75</v>
      </c>
      <c r="I84" s="55" t="s">
        <v>156</v>
      </c>
      <c r="J84" s="70" t="s">
        <v>258</v>
      </c>
      <c r="K84" s="80"/>
      <c r="L84" s="29"/>
    </row>
    <row r="85" spans="1:12" ht="15.75" customHeight="1">
      <c r="A85" s="46" t="s">
        <v>62</v>
      </c>
      <c r="B85" s="76" t="s">
        <v>250</v>
      </c>
      <c r="C85" s="70" t="s">
        <v>264</v>
      </c>
      <c r="D85" s="70">
        <v>3</v>
      </c>
      <c r="E85" s="70">
        <v>3</v>
      </c>
      <c r="F85" s="59" t="s">
        <v>246</v>
      </c>
      <c r="G85" s="65" t="s">
        <v>162</v>
      </c>
      <c r="H85" s="78" t="s">
        <v>75</v>
      </c>
      <c r="I85" s="55" t="s">
        <v>156</v>
      </c>
      <c r="J85" s="70" t="s">
        <v>259</v>
      </c>
      <c r="K85" s="43"/>
      <c r="L85" s="29"/>
    </row>
    <row r="86" spans="1:12" ht="15.75" customHeight="1">
      <c r="A86" s="46" t="s">
        <v>62</v>
      </c>
      <c r="B86" s="76" t="s">
        <v>250</v>
      </c>
      <c r="C86" s="70" t="s">
        <v>265</v>
      </c>
      <c r="D86" s="70">
        <v>3</v>
      </c>
      <c r="E86" s="70">
        <v>3</v>
      </c>
      <c r="F86" s="72" t="s">
        <v>266</v>
      </c>
      <c r="G86" s="65" t="s">
        <v>161</v>
      </c>
      <c r="H86" s="22" t="s">
        <v>15</v>
      </c>
      <c r="I86" s="55" t="s">
        <v>267</v>
      </c>
      <c r="J86" s="70" t="s">
        <v>258</v>
      </c>
      <c r="K86" s="43"/>
      <c r="L86" s="29"/>
    </row>
    <row r="87" spans="1:12" ht="15.75" customHeight="1">
      <c r="A87" s="46" t="s">
        <v>62</v>
      </c>
      <c r="B87" s="76" t="s">
        <v>250</v>
      </c>
      <c r="C87" s="70" t="s">
        <v>268</v>
      </c>
      <c r="D87" s="70">
        <v>2</v>
      </c>
      <c r="E87" s="70">
        <v>2</v>
      </c>
      <c r="F87" s="72" t="s">
        <v>266</v>
      </c>
      <c r="G87" s="65" t="s">
        <v>161</v>
      </c>
      <c r="H87" s="78" t="s">
        <v>269</v>
      </c>
      <c r="I87" s="55" t="s">
        <v>159</v>
      </c>
      <c r="J87" s="70" t="s">
        <v>270</v>
      </c>
      <c r="K87" s="80"/>
      <c r="L87" s="29"/>
    </row>
    <row r="88" spans="1:12" ht="15.75" customHeight="1">
      <c r="A88" s="46" t="s">
        <v>62</v>
      </c>
      <c r="B88" s="76" t="s">
        <v>250</v>
      </c>
      <c r="C88" s="70" t="s">
        <v>271</v>
      </c>
      <c r="D88" s="70">
        <v>3</v>
      </c>
      <c r="E88" s="70">
        <v>3</v>
      </c>
      <c r="F88" s="72" t="s">
        <v>266</v>
      </c>
      <c r="G88" s="65" t="s">
        <v>161</v>
      </c>
      <c r="H88" s="51" t="s">
        <v>68</v>
      </c>
      <c r="I88" s="55" t="s">
        <v>158</v>
      </c>
      <c r="J88" s="70" t="s">
        <v>259</v>
      </c>
      <c r="K88" s="43"/>
      <c r="L88" s="29"/>
    </row>
    <row r="89" spans="1:12" ht="15.75" customHeight="1">
      <c r="A89" s="46" t="s">
        <v>62</v>
      </c>
      <c r="B89" s="76" t="s">
        <v>250</v>
      </c>
      <c r="C89" s="75" t="s">
        <v>272</v>
      </c>
      <c r="D89" s="75">
        <v>2</v>
      </c>
      <c r="E89" s="75">
        <v>2</v>
      </c>
      <c r="F89" s="76" t="s">
        <v>266</v>
      </c>
      <c r="G89" s="62" t="s">
        <v>161</v>
      </c>
      <c r="H89" s="22" t="s">
        <v>15</v>
      </c>
      <c r="I89" s="41" t="s">
        <v>168</v>
      </c>
      <c r="J89" s="75" t="s">
        <v>270</v>
      </c>
      <c r="K89" s="43"/>
      <c r="L89" s="29"/>
    </row>
    <row r="90" spans="1:12" ht="15.75" customHeight="1">
      <c r="A90" s="46" t="s">
        <v>62</v>
      </c>
      <c r="B90" s="76" t="s">
        <v>250</v>
      </c>
      <c r="C90" s="75" t="s">
        <v>272</v>
      </c>
      <c r="D90" s="75">
        <v>2</v>
      </c>
      <c r="E90" s="75">
        <v>2</v>
      </c>
      <c r="F90" s="76" t="s">
        <v>266</v>
      </c>
      <c r="G90" s="62" t="s">
        <v>162</v>
      </c>
      <c r="H90" s="70" t="s">
        <v>82</v>
      </c>
      <c r="I90" s="41" t="s">
        <v>169</v>
      </c>
      <c r="J90" s="75" t="s">
        <v>263</v>
      </c>
      <c r="K90" s="43"/>
      <c r="L90" s="29"/>
    </row>
    <row r="91" spans="1:12" ht="15.75" customHeight="1">
      <c r="A91" s="46" t="s">
        <v>62</v>
      </c>
      <c r="B91" s="75">
        <v>3.4</v>
      </c>
      <c r="C91" s="70" t="s">
        <v>273</v>
      </c>
      <c r="D91" s="70">
        <v>3</v>
      </c>
      <c r="E91" s="70">
        <v>3</v>
      </c>
      <c r="F91" s="72" t="s">
        <v>266</v>
      </c>
      <c r="G91" s="65" t="s">
        <v>161</v>
      </c>
      <c r="H91" s="70" t="s">
        <v>84</v>
      </c>
      <c r="I91" s="55" t="s">
        <v>159</v>
      </c>
      <c r="J91" s="70" t="s">
        <v>258</v>
      </c>
      <c r="K91" s="80"/>
      <c r="L91" s="29"/>
    </row>
    <row r="92" spans="1:12" ht="15.75" customHeight="1">
      <c r="A92" s="46" t="s">
        <v>62</v>
      </c>
      <c r="B92" s="43"/>
      <c r="C92" s="43"/>
      <c r="D92" s="43"/>
      <c r="E92" s="43"/>
      <c r="F92" s="28"/>
      <c r="G92" s="43"/>
      <c r="H92" s="43"/>
      <c r="I92" s="43"/>
      <c r="J92" s="43"/>
      <c r="K92" s="43"/>
      <c r="L92" s="29"/>
    </row>
    <row r="93" spans="1:12" ht="15.75" customHeight="1">
      <c r="A93" s="46" t="s">
        <v>62</v>
      </c>
      <c r="B93" s="43"/>
      <c r="C93" s="43"/>
      <c r="D93" s="43"/>
      <c r="E93" s="43"/>
      <c r="F93" s="28"/>
      <c r="G93" s="43"/>
      <c r="H93" s="22"/>
      <c r="I93" s="43"/>
      <c r="J93" s="43"/>
      <c r="K93" s="43"/>
      <c r="L93" s="29"/>
    </row>
    <row r="94" spans="1:12" ht="15.75" customHeight="1">
      <c r="A94" s="46" t="s">
        <v>62</v>
      </c>
      <c r="B94" s="43"/>
      <c r="C94" s="43"/>
      <c r="D94" s="43"/>
      <c r="E94" s="43"/>
      <c r="F94" s="28"/>
      <c r="G94" s="43"/>
      <c r="H94" s="43"/>
      <c r="I94" s="43"/>
      <c r="J94" s="43"/>
      <c r="K94" s="43"/>
      <c r="L94" s="29"/>
    </row>
    <row r="95" spans="1:12" ht="15.75" customHeight="1">
      <c r="A95" s="46" t="s">
        <v>62</v>
      </c>
      <c r="B95" s="43"/>
      <c r="C95" s="43"/>
      <c r="D95" s="43"/>
      <c r="E95" s="43"/>
      <c r="F95" s="28"/>
      <c r="G95" s="43"/>
      <c r="H95" s="43"/>
      <c r="I95" s="43"/>
      <c r="J95" s="43"/>
      <c r="K95" s="43"/>
      <c r="L95" s="29"/>
    </row>
    <row r="96" spans="1:12" ht="15.75" customHeight="1">
      <c r="A96" s="46" t="s">
        <v>62</v>
      </c>
      <c r="B96" s="43"/>
      <c r="C96" s="43"/>
      <c r="D96" s="43"/>
      <c r="E96" s="43"/>
      <c r="F96" s="28"/>
      <c r="G96" s="43"/>
      <c r="H96" s="43"/>
      <c r="I96" s="43"/>
      <c r="J96" s="43"/>
      <c r="K96" s="43"/>
      <c r="L96" s="29"/>
    </row>
    <row r="97" spans="1:12" ht="15.75" customHeight="1">
      <c r="A97" s="46" t="s">
        <v>62</v>
      </c>
      <c r="B97" s="43"/>
      <c r="C97" s="43"/>
      <c r="D97" s="43"/>
      <c r="E97" s="43"/>
      <c r="F97" s="28"/>
      <c r="G97" s="41"/>
      <c r="H97" s="43"/>
      <c r="I97" s="43"/>
      <c r="J97" s="43"/>
      <c r="K97" s="43"/>
      <c r="L97" s="29"/>
    </row>
    <row r="98" spans="1:12" ht="15.75" customHeight="1">
      <c r="A98" s="46" t="s">
        <v>62</v>
      </c>
      <c r="B98" s="43"/>
      <c r="C98" s="43"/>
      <c r="D98" s="43"/>
      <c r="E98" s="43"/>
      <c r="F98" s="28"/>
      <c r="G98" s="43"/>
      <c r="H98" s="43"/>
      <c r="I98" s="43"/>
      <c r="J98" s="43"/>
      <c r="K98" s="43"/>
      <c r="L98" s="29"/>
    </row>
    <row r="99" spans="1:12" ht="15.75" customHeight="1">
      <c r="A99" s="46" t="s">
        <v>62</v>
      </c>
      <c r="B99" s="43"/>
      <c r="C99" s="43"/>
      <c r="D99" s="43"/>
      <c r="E99" s="43"/>
      <c r="F99" s="28"/>
      <c r="G99" s="43"/>
      <c r="H99" s="43"/>
      <c r="I99" s="43"/>
      <c r="J99" s="43"/>
      <c r="K99" s="43"/>
      <c r="L99" s="29"/>
    </row>
    <row r="100" spans="1:12" ht="15.75" customHeight="1">
      <c r="A100" s="46" t="s">
        <v>62</v>
      </c>
      <c r="B100" s="43"/>
      <c r="C100" s="43"/>
      <c r="D100" s="43"/>
      <c r="E100" s="43"/>
      <c r="F100" s="28"/>
      <c r="G100" s="43"/>
      <c r="H100" s="43"/>
      <c r="I100" s="43"/>
      <c r="J100" s="43"/>
      <c r="K100" s="43"/>
      <c r="L100" s="29"/>
    </row>
    <row r="101" spans="1:12" ht="15.75" customHeight="1">
      <c r="A101" s="46" t="s">
        <v>62</v>
      </c>
      <c r="B101" s="43"/>
      <c r="C101" s="43"/>
      <c r="D101" s="43"/>
      <c r="E101" s="43"/>
      <c r="F101" s="28"/>
      <c r="G101" s="43"/>
      <c r="H101" s="43"/>
      <c r="I101" s="43"/>
      <c r="J101" s="43"/>
      <c r="K101" s="43"/>
      <c r="L101" s="81"/>
    </row>
    <row r="102" spans="1:12" ht="15.75" customHeight="1">
      <c r="A102" s="46" t="s">
        <v>62</v>
      </c>
      <c r="B102" s="43"/>
      <c r="C102" s="43"/>
      <c r="D102" s="43"/>
      <c r="E102" s="43"/>
      <c r="F102" s="28"/>
      <c r="G102" s="43"/>
      <c r="H102" s="43"/>
      <c r="I102" s="43"/>
      <c r="J102" s="43"/>
      <c r="K102" s="43"/>
      <c r="L102" s="82"/>
    </row>
    <row r="103" spans="1:12" ht="15.75" customHeight="1">
      <c r="A103" s="46" t="s">
        <v>62</v>
      </c>
      <c r="B103" s="43"/>
      <c r="C103" s="43"/>
      <c r="D103" s="43"/>
      <c r="E103" s="43"/>
      <c r="F103" s="28"/>
      <c r="G103" s="43"/>
      <c r="H103" s="43"/>
      <c r="I103" s="43"/>
      <c r="J103" s="43"/>
      <c r="K103" s="43"/>
      <c r="L103" s="82"/>
    </row>
    <row r="104" spans="1:12" ht="15.75" customHeight="1">
      <c r="A104" s="46" t="s">
        <v>62</v>
      </c>
      <c r="B104" s="43"/>
      <c r="C104" s="43"/>
      <c r="D104" s="43"/>
      <c r="E104" s="43"/>
      <c r="F104" s="28"/>
      <c r="G104" s="43"/>
      <c r="H104" s="43"/>
      <c r="I104" s="43"/>
      <c r="J104" s="43"/>
      <c r="K104" s="43"/>
      <c r="L104" s="82"/>
    </row>
    <row r="105" spans="1:12" ht="15.75" customHeight="1">
      <c r="A105" s="46" t="s">
        <v>62</v>
      </c>
      <c r="B105" s="43"/>
      <c r="C105" s="43"/>
      <c r="D105" s="43"/>
      <c r="E105" s="43"/>
      <c r="F105" s="28"/>
      <c r="G105" s="43"/>
      <c r="H105" s="43"/>
      <c r="I105" s="43"/>
      <c r="J105" s="43"/>
      <c r="K105" s="43"/>
      <c r="L105" s="82"/>
    </row>
    <row r="106" spans="1:12" ht="15.75" customHeight="1">
      <c r="A106" s="46" t="s">
        <v>62</v>
      </c>
      <c r="B106" s="43"/>
      <c r="C106" s="43"/>
      <c r="D106" s="43"/>
      <c r="E106" s="43"/>
      <c r="F106" s="28"/>
      <c r="G106" s="43"/>
      <c r="H106" s="43"/>
      <c r="I106" s="43"/>
      <c r="J106" s="43"/>
      <c r="K106" s="43"/>
      <c r="L106" s="82"/>
    </row>
    <row r="107" spans="1:12" ht="15.75" customHeight="1">
      <c r="A107" s="46" t="s">
        <v>62</v>
      </c>
      <c r="B107" s="43"/>
      <c r="C107" s="43"/>
      <c r="D107" s="43"/>
      <c r="E107" s="43"/>
      <c r="F107" s="28"/>
      <c r="G107" s="43"/>
      <c r="H107" s="43"/>
      <c r="I107" s="43"/>
      <c r="J107" s="43"/>
      <c r="K107" s="43"/>
      <c r="L107" s="82"/>
    </row>
    <row r="108" spans="1:12" ht="15.75" customHeight="1">
      <c r="A108" s="46" t="s">
        <v>62</v>
      </c>
      <c r="B108" s="43"/>
      <c r="C108" s="43"/>
      <c r="D108" s="43"/>
      <c r="E108" s="43"/>
      <c r="F108" s="28"/>
      <c r="G108" s="43"/>
      <c r="H108" s="43"/>
      <c r="I108" s="43"/>
      <c r="J108" s="43"/>
      <c r="K108" s="43"/>
      <c r="L108" s="82"/>
    </row>
    <row r="109" spans="1:12" ht="15.75" customHeight="1">
      <c r="A109" s="46" t="s">
        <v>62</v>
      </c>
      <c r="B109" s="43"/>
      <c r="C109" s="43"/>
      <c r="D109" s="43"/>
      <c r="E109" s="43"/>
      <c r="F109" s="28"/>
      <c r="G109" s="43"/>
      <c r="H109" s="43"/>
      <c r="I109" s="43"/>
      <c r="J109" s="43"/>
      <c r="K109" s="43"/>
      <c r="L109" s="82"/>
    </row>
    <row r="110" spans="1:12" ht="15.75" customHeight="1">
      <c r="A110" s="46" t="s">
        <v>62</v>
      </c>
      <c r="B110" s="43"/>
      <c r="C110" s="43"/>
      <c r="D110" s="43"/>
      <c r="E110" s="43"/>
      <c r="F110" s="28"/>
      <c r="G110" s="43"/>
      <c r="H110" s="43"/>
      <c r="I110" s="43"/>
      <c r="J110" s="43"/>
      <c r="K110" s="43"/>
      <c r="L110" s="82"/>
    </row>
    <row r="111" spans="1:12" ht="15.75" customHeight="1">
      <c r="A111" s="46" t="s">
        <v>62</v>
      </c>
      <c r="B111" s="43"/>
      <c r="C111" s="43"/>
      <c r="D111" s="43"/>
      <c r="E111" s="43"/>
      <c r="F111" s="28"/>
      <c r="G111" s="43"/>
      <c r="H111" s="43"/>
      <c r="I111" s="43"/>
      <c r="J111" s="43"/>
      <c r="K111" s="43"/>
      <c r="L111" s="81"/>
    </row>
    <row r="112" spans="1:12" ht="15.75" customHeight="1">
      <c r="A112" s="46" t="s">
        <v>62</v>
      </c>
      <c r="B112" s="43"/>
      <c r="C112" s="43"/>
      <c r="D112" s="43"/>
      <c r="E112" s="43"/>
      <c r="F112" s="28"/>
      <c r="G112" s="43"/>
      <c r="H112" s="43"/>
      <c r="I112" s="43"/>
      <c r="J112" s="43"/>
      <c r="K112" s="43"/>
      <c r="L112" s="82"/>
    </row>
    <row r="113" spans="1:12" ht="15.75" customHeight="1">
      <c r="A113" s="46" t="s">
        <v>62</v>
      </c>
      <c r="B113" s="43"/>
      <c r="C113" s="43"/>
      <c r="D113" s="43"/>
      <c r="E113" s="43"/>
      <c r="F113" s="28"/>
      <c r="G113" s="43"/>
      <c r="H113" s="43"/>
      <c r="I113" s="43"/>
      <c r="J113" s="43"/>
      <c r="K113" s="43"/>
      <c r="L113" s="82"/>
    </row>
    <row r="114" spans="1:12" ht="15.75" customHeight="1">
      <c r="A114" s="46" t="s">
        <v>62</v>
      </c>
      <c r="B114" s="43"/>
      <c r="C114" s="43"/>
      <c r="D114" s="43"/>
      <c r="E114" s="43"/>
      <c r="F114" s="28"/>
      <c r="G114" s="43"/>
      <c r="H114" s="43"/>
      <c r="I114" s="43"/>
      <c r="J114" s="43"/>
      <c r="K114" s="43"/>
      <c r="L114" s="82"/>
    </row>
    <row r="115" spans="1:12" ht="15.75" customHeight="1">
      <c r="A115" s="46" t="s">
        <v>62</v>
      </c>
      <c r="B115" s="43"/>
      <c r="C115" s="43"/>
      <c r="D115" s="43"/>
      <c r="E115" s="43"/>
      <c r="F115" s="28"/>
      <c r="G115" s="43"/>
      <c r="H115" s="43"/>
      <c r="I115" s="43"/>
      <c r="J115" s="43"/>
      <c r="K115" s="43"/>
      <c r="L115" s="82"/>
    </row>
    <row r="116" spans="1:12" ht="15.75" customHeight="1">
      <c r="A116" s="46" t="s">
        <v>62</v>
      </c>
      <c r="B116" s="43"/>
      <c r="C116" s="43"/>
      <c r="D116" s="43"/>
      <c r="E116" s="43"/>
      <c r="F116" s="28"/>
      <c r="G116" s="43"/>
      <c r="H116" s="43"/>
      <c r="I116" s="43"/>
      <c r="J116" s="43"/>
      <c r="K116" s="43"/>
      <c r="L116" s="82"/>
    </row>
    <row r="117" spans="1:12" ht="15.75" customHeight="1">
      <c r="A117" s="46" t="s">
        <v>62</v>
      </c>
      <c r="B117" s="43"/>
      <c r="C117" s="43"/>
      <c r="D117" s="43"/>
      <c r="E117" s="43"/>
      <c r="F117" s="28"/>
      <c r="G117" s="43"/>
      <c r="H117" s="43"/>
      <c r="I117" s="43"/>
      <c r="J117" s="43"/>
      <c r="K117" s="43"/>
      <c r="L117" s="82"/>
    </row>
    <row r="118" spans="1:12" ht="15.75" customHeight="1">
      <c r="A118" s="46" t="s">
        <v>62</v>
      </c>
      <c r="B118" s="43"/>
      <c r="C118" s="43"/>
      <c r="D118" s="43"/>
      <c r="E118" s="43"/>
      <c r="F118" s="28"/>
      <c r="G118" s="43"/>
      <c r="H118" s="43"/>
      <c r="I118" s="43"/>
      <c r="J118" s="43"/>
      <c r="K118" s="43"/>
      <c r="L118" s="82"/>
    </row>
    <row r="119" spans="1:12" ht="15.75" customHeight="1">
      <c r="A119" s="46" t="s">
        <v>62</v>
      </c>
      <c r="B119" s="43"/>
      <c r="C119" s="43"/>
      <c r="D119" s="43"/>
      <c r="E119" s="43"/>
      <c r="F119" s="28"/>
      <c r="G119" s="43"/>
      <c r="H119" s="43"/>
      <c r="I119" s="43"/>
      <c r="J119" s="43"/>
      <c r="K119" s="43"/>
      <c r="L119" s="82"/>
    </row>
    <row r="120" spans="1:12" ht="15.75" customHeight="1">
      <c r="A120" s="46" t="s">
        <v>62</v>
      </c>
      <c r="B120" s="43"/>
      <c r="C120" s="43"/>
      <c r="D120" s="43"/>
      <c r="E120" s="43"/>
      <c r="F120" s="28"/>
      <c r="G120" s="43"/>
      <c r="H120" s="43"/>
      <c r="I120" s="43"/>
      <c r="J120" s="43"/>
      <c r="K120" s="43"/>
      <c r="L120" s="82"/>
    </row>
    <row r="121" spans="1:12" ht="15.75" customHeight="1">
      <c r="A121" s="46" t="s">
        <v>62</v>
      </c>
      <c r="B121" s="43"/>
      <c r="C121" s="43"/>
      <c r="D121" s="43"/>
      <c r="E121" s="43"/>
      <c r="F121" s="28"/>
      <c r="G121" s="43"/>
      <c r="H121" s="43"/>
      <c r="I121" s="43"/>
      <c r="J121" s="43"/>
      <c r="K121" s="43"/>
      <c r="L121" s="81"/>
    </row>
    <row r="122" spans="1:12" ht="15.75" customHeight="1">
      <c r="A122" s="46" t="s">
        <v>62</v>
      </c>
      <c r="B122" s="43"/>
      <c r="C122" s="43"/>
      <c r="D122" s="43"/>
      <c r="E122" s="43"/>
      <c r="F122" s="28"/>
      <c r="G122" s="43"/>
      <c r="H122" s="43"/>
      <c r="I122" s="43"/>
      <c r="J122" s="43"/>
      <c r="K122" s="43"/>
      <c r="L122" s="82"/>
    </row>
    <row r="123" spans="1:12" ht="15.75" customHeight="1">
      <c r="A123" s="46" t="s">
        <v>62</v>
      </c>
      <c r="B123" s="43"/>
      <c r="C123" s="43"/>
      <c r="D123" s="43"/>
      <c r="E123" s="43"/>
      <c r="F123" s="28"/>
      <c r="G123" s="43"/>
      <c r="H123" s="43"/>
      <c r="I123" s="43"/>
      <c r="J123" s="43"/>
      <c r="K123" s="43"/>
      <c r="L123" s="82"/>
    </row>
    <row r="124" spans="1:12" ht="15.75" customHeight="1">
      <c r="A124" s="46" t="s">
        <v>62</v>
      </c>
      <c r="B124" s="43"/>
      <c r="C124" s="43"/>
      <c r="D124" s="43"/>
      <c r="E124" s="43"/>
      <c r="F124" s="28"/>
      <c r="G124" s="43"/>
      <c r="H124" s="43"/>
      <c r="I124" s="43"/>
      <c r="J124" s="43"/>
      <c r="K124" s="43"/>
      <c r="L124" s="82"/>
    </row>
    <row r="125" spans="1:12" ht="15.75" customHeight="1">
      <c r="A125" s="46" t="s">
        <v>62</v>
      </c>
      <c r="B125" s="43"/>
      <c r="C125" s="43"/>
      <c r="D125" s="43"/>
      <c r="E125" s="43"/>
      <c r="F125" s="28"/>
      <c r="G125" s="43"/>
      <c r="H125" s="43"/>
      <c r="I125" s="43"/>
      <c r="J125" s="43"/>
      <c r="K125" s="43"/>
      <c r="L125" s="82"/>
    </row>
    <row r="126" spans="1:12" ht="15.75" customHeight="1">
      <c r="A126" s="46" t="s">
        <v>62</v>
      </c>
      <c r="B126" s="43"/>
      <c r="C126" s="43"/>
      <c r="D126" s="43"/>
      <c r="E126" s="43"/>
      <c r="F126" s="28"/>
      <c r="G126" s="43"/>
      <c r="H126" s="43"/>
      <c r="I126" s="43"/>
      <c r="J126" s="43"/>
      <c r="K126" s="43"/>
      <c r="L126" s="82"/>
    </row>
    <row r="127" spans="1:12" ht="15.75" customHeight="1">
      <c r="A127" s="46" t="s">
        <v>62</v>
      </c>
      <c r="B127" s="43"/>
      <c r="C127" s="43"/>
      <c r="D127" s="43"/>
      <c r="E127" s="43"/>
      <c r="F127" s="28"/>
      <c r="G127" s="43"/>
      <c r="H127" s="43"/>
      <c r="I127" s="43"/>
      <c r="J127" s="43"/>
      <c r="K127" s="43"/>
      <c r="L127" s="82"/>
    </row>
    <row r="128" spans="1:12" ht="15.75" customHeight="1">
      <c r="A128" s="46" t="s">
        <v>62</v>
      </c>
      <c r="B128" s="43"/>
      <c r="C128" s="43"/>
      <c r="D128" s="43"/>
      <c r="E128" s="43"/>
      <c r="F128" s="28"/>
      <c r="G128" s="43"/>
      <c r="H128" s="43"/>
      <c r="I128" s="43"/>
      <c r="J128" s="43"/>
      <c r="K128" s="43"/>
      <c r="L128" s="82"/>
    </row>
    <row r="129" spans="1:12" ht="15.75" customHeight="1">
      <c r="A129" s="46" t="s">
        <v>62</v>
      </c>
      <c r="B129" s="43"/>
      <c r="C129" s="43"/>
      <c r="D129" s="43"/>
      <c r="E129" s="43"/>
      <c r="F129" s="28"/>
      <c r="G129" s="43"/>
      <c r="H129" s="43"/>
      <c r="I129" s="43"/>
      <c r="J129" s="43"/>
      <c r="K129" s="43"/>
      <c r="L129" s="82"/>
    </row>
    <row r="130" spans="1:12" ht="15.75" customHeight="1">
      <c r="A130" s="46" t="s">
        <v>62</v>
      </c>
      <c r="B130" s="43"/>
      <c r="C130" s="43"/>
      <c r="D130" s="43"/>
      <c r="E130" s="43"/>
      <c r="F130" s="28"/>
      <c r="G130" s="43"/>
      <c r="H130" s="43"/>
      <c r="I130" s="43"/>
      <c r="J130" s="43"/>
      <c r="K130" s="43"/>
      <c r="L130" s="81"/>
    </row>
    <row r="131" spans="1:12" ht="15.75" customHeight="1">
      <c r="A131" s="46" t="s">
        <v>62</v>
      </c>
      <c r="B131" s="43"/>
      <c r="C131" s="43"/>
      <c r="D131" s="43"/>
      <c r="E131" s="43"/>
      <c r="F131" s="28"/>
      <c r="G131" s="43"/>
      <c r="H131" s="43"/>
      <c r="I131" s="43"/>
      <c r="J131" s="43"/>
      <c r="K131" s="43"/>
      <c r="L131" s="82"/>
    </row>
    <row r="132" spans="1:12" ht="15.75" customHeight="1">
      <c r="A132" s="46" t="s">
        <v>62</v>
      </c>
      <c r="B132" s="43"/>
      <c r="C132" s="43"/>
      <c r="D132" s="43"/>
      <c r="E132" s="43"/>
      <c r="F132" s="28"/>
      <c r="G132" s="43"/>
      <c r="H132" s="43"/>
      <c r="I132" s="43"/>
      <c r="J132" s="43"/>
      <c r="K132" s="43"/>
      <c r="L132" s="82"/>
    </row>
    <row r="133" spans="1:12" ht="15.75" customHeight="1">
      <c r="A133" s="46" t="s">
        <v>62</v>
      </c>
      <c r="B133" s="43"/>
      <c r="C133" s="43"/>
      <c r="D133" s="43"/>
      <c r="E133" s="43"/>
      <c r="F133" s="28"/>
      <c r="G133" s="43"/>
      <c r="H133" s="43"/>
      <c r="I133" s="43"/>
      <c r="J133" s="43"/>
      <c r="K133" s="43"/>
      <c r="L133" s="82"/>
    </row>
    <row r="134" spans="1:12" ht="15.75" customHeight="1">
      <c r="A134" s="46" t="s">
        <v>62</v>
      </c>
      <c r="B134" s="43"/>
      <c r="C134" s="43"/>
      <c r="D134" s="43"/>
      <c r="E134" s="43"/>
      <c r="F134" s="28"/>
      <c r="G134" s="43"/>
      <c r="H134" s="43"/>
      <c r="I134" s="43"/>
      <c r="J134" s="43"/>
      <c r="K134" s="43"/>
      <c r="L134" s="82"/>
    </row>
    <row r="135" spans="1:12" ht="15.75" customHeight="1">
      <c r="A135" s="46" t="s">
        <v>62</v>
      </c>
      <c r="B135" s="43"/>
      <c r="C135" s="43"/>
      <c r="D135" s="43"/>
      <c r="E135" s="43"/>
      <c r="F135" s="28"/>
      <c r="G135" s="43"/>
      <c r="H135" s="43"/>
      <c r="I135" s="43"/>
      <c r="J135" s="43"/>
      <c r="K135" s="43"/>
      <c r="L135" s="82"/>
    </row>
    <row r="136" spans="1:12" ht="15.75" customHeight="1">
      <c r="A136" s="46" t="s">
        <v>62</v>
      </c>
      <c r="B136" s="43"/>
      <c r="C136" s="43"/>
      <c r="D136" s="43"/>
      <c r="E136" s="43"/>
      <c r="F136" s="28"/>
      <c r="G136" s="43"/>
      <c r="H136" s="43"/>
      <c r="I136" s="43"/>
      <c r="J136" s="43"/>
      <c r="K136" s="43"/>
      <c r="L136" s="82"/>
    </row>
    <row r="137" spans="1:12" ht="15.75" customHeight="1">
      <c r="A137" s="46" t="s">
        <v>62</v>
      </c>
      <c r="B137" s="43"/>
      <c r="C137" s="43"/>
      <c r="D137" s="43"/>
      <c r="E137" s="43"/>
      <c r="F137" s="28"/>
      <c r="G137" s="43"/>
      <c r="H137" s="43"/>
      <c r="I137" s="43"/>
      <c r="J137" s="43"/>
      <c r="K137" s="43"/>
      <c r="L137" s="82"/>
    </row>
    <row r="138" spans="1:12" ht="15.75" customHeight="1">
      <c r="A138" s="46" t="s">
        <v>62</v>
      </c>
      <c r="B138" s="43"/>
      <c r="C138" s="43"/>
      <c r="D138" s="43"/>
      <c r="E138" s="43"/>
      <c r="F138" s="28"/>
      <c r="G138" s="43"/>
      <c r="H138" s="43"/>
      <c r="I138" s="43"/>
      <c r="J138" s="43"/>
      <c r="K138" s="43"/>
      <c r="L138" s="82"/>
    </row>
    <row r="139" spans="1:12" ht="15.75" customHeight="1">
      <c r="A139" s="46" t="s">
        <v>62</v>
      </c>
      <c r="B139" s="43"/>
      <c r="C139" s="43"/>
      <c r="D139" s="43"/>
      <c r="E139" s="43"/>
      <c r="F139" s="28"/>
      <c r="G139" s="43"/>
      <c r="H139" s="43"/>
      <c r="I139" s="43"/>
      <c r="J139" s="43"/>
      <c r="K139" s="43"/>
      <c r="L139" s="82"/>
    </row>
    <row r="140" spans="1:12" ht="15.75" customHeight="1">
      <c r="A140" s="46" t="s">
        <v>62</v>
      </c>
      <c r="B140" s="43"/>
      <c r="C140" s="43"/>
      <c r="D140" s="43"/>
      <c r="E140" s="43"/>
      <c r="F140" s="28"/>
      <c r="G140" s="43"/>
      <c r="H140" s="43"/>
      <c r="I140" s="43"/>
      <c r="J140" s="43"/>
      <c r="K140" s="43"/>
      <c r="L140" s="83"/>
    </row>
    <row r="141" spans="1:12" ht="15.75" customHeight="1">
      <c r="A141" s="46" t="s">
        <v>62</v>
      </c>
      <c r="B141" s="43"/>
      <c r="C141" s="43"/>
      <c r="D141" s="43"/>
      <c r="E141" s="43"/>
      <c r="F141" s="28"/>
      <c r="G141" s="43"/>
      <c r="H141" s="43"/>
      <c r="I141" s="43"/>
      <c r="J141" s="43"/>
      <c r="K141" s="43"/>
      <c r="L141" s="82"/>
    </row>
    <row r="142" spans="1:12" ht="15.75" customHeight="1">
      <c r="A142" s="46" t="s">
        <v>62</v>
      </c>
      <c r="B142" s="43"/>
      <c r="C142" s="43"/>
      <c r="D142" s="43"/>
      <c r="E142" s="43"/>
      <c r="F142" s="28"/>
      <c r="G142" s="43"/>
      <c r="H142" s="43"/>
      <c r="I142" s="43"/>
      <c r="J142" s="43"/>
      <c r="K142" s="43"/>
      <c r="L142" s="83"/>
    </row>
    <row r="143" spans="1:12" ht="15.75" customHeight="1">
      <c r="A143" s="46" t="s">
        <v>62</v>
      </c>
      <c r="B143" s="43"/>
      <c r="C143" s="43"/>
      <c r="D143" s="43"/>
      <c r="E143" s="43"/>
      <c r="F143" s="28"/>
      <c r="G143" s="43"/>
      <c r="H143" s="43"/>
      <c r="I143" s="43"/>
      <c r="J143" s="43"/>
      <c r="K143" s="43"/>
      <c r="L143" s="2"/>
    </row>
    <row r="144" spans="1:12" ht="15.75" customHeight="1">
      <c r="A144" s="46" t="s">
        <v>62</v>
      </c>
      <c r="B144" s="43"/>
      <c r="C144" s="43"/>
      <c r="D144" s="43"/>
      <c r="E144" s="43"/>
      <c r="F144" s="28"/>
      <c r="G144" s="43"/>
      <c r="H144" s="43"/>
      <c r="I144" s="43"/>
      <c r="J144" s="43"/>
      <c r="K144" s="43"/>
      <c r="L144" s="2"/>
    </row>
    <row r="145" spans="6:12" ht="15.75" customHeight="1">
      <c r="F145" s="84"/>
      <c r="L145" s="2"/>
    </row>
    <row r="146" spans="6:12" ht="15.75" customHeight="1">
      <c r="F146" s="84"/>
      <c r="L146" s="2"/>
    </row>
    <row r="147" spans="6:12" ht="15.75" customHeight="1">
      <c r="F147" s="84"/>
      <c r="L147" s="2"/>
    </row>
    <row r="148" spans="6:12" ht="15.75" customHeight="1">
      <c r="F148" s="84"/>
      <c r="L148" s="2"/>
    </row>
    <row r="149" spans="6:12" ht="15.75" customHeight="1">
      <c r="F149" s="84"/>
      <c r="L149" s="2"/>
    </row>
    <row r="150" spans="6:12" ht="15.75" customHeight="1">
      <c r="F150" s="84"/>
      <c r="L150" s="2"/>
    </row>
    <row r="151" spans="6:12" ht="15.75" customHeight="1">
      <c r="F151" s="84"/>
      <c r="L151" s="2"/>
    </row>
    <row r="152" spans="6:12" ht="15.75" customHeight="1">
      <c r="F152" s="84"/>
      <c r="L152" s="2"/>
    </row>
    <row r="153" spans="6:12" ht="15.75" customHeight="1">
      <c r="F153" s="84"/>
      <c r="L153" s="2"/>
    </row>
    <row r="154" spans="6:12" ht="15.75" customHeight="1">
      <c r="F154" s="84"/>
      <c r="L154" s="2"/>
    </row>
    <row r="155" spans="6:12" ht="15.75" customHeight="1">
      <c r="F155" s="84"/>
      <c r="L155" s="2"/>
    </row>
    <row r="156" spans="6:12" ht="15.75" customHeight="1">
      <c r="F156" s="84"/>
      <c r="L156" s="2"/>
    </row>
    <row r="157" spans="6:12" ht="15.75" customHeight="1">
      <c r="F157" s="84"/>
      <c r="L157" s="2"/>
    </row>
    <row r="158" spans="6:12" ht="15.75" customHeight="1">
      <c r="F158" s="84"/>
      <c r="L158" s="2"/>
    </row>
    <row r="159" spans="6:12" ht="15.75" customHeight="1">
      <c r="F159" s="84"/>
      <c r="L159" s="2"/>
    </row>
    <row r="160" spans="6:12" ht="15.75" customHeight="1">
      <c r="F160" s="84"/>
      <c r="L160" s="2"/>
    </row>
    <row r="161" spans="6:12" ht="15.75" customHeight="1">
      <c r="F161" s="84"/>
      <c r="L161" s="2"/>
    </row>
    <row r="162" spans="6:12" ht="15.75" customHeight="1">
      <c r="F162" s="84"/>
      <c r="L162" s="2"/>
    </row>
    <row r="163" spans="6:12" ht="15.75" customHeight="1">
      <c r="F163" s="84"/>
      <c r="L163" s="2"/>
    </row>
    <row r="164" spans="6:12" ht="15.75" customHeight="1">
      <c r="F164" s="84"/>
      <c r="L164" s="2"/>
    </row>
    <row r="165" spans="6:12" ht="15.75" customHeight="1">
      <c r="F165" s="84"/>
      <c r="L165" s="2"/>
    </row>
    <row r="166" spans="6:12" ht="15.75" customHeight="1">
      <c r="F166" s="84"/>
      <c r="L166" s="2"/>
    </row>
    <row r="167" spans="6:12" ht="15.75" customHeight="1">
      <c r="F167" s="84"/>
      <c r="L167" s="2"/>
    </row>
    <row r="168" spans="6:12" ht="15.75" customHeight="1">
      <c r="F168" s="84"/>
      <c r="L168" s="2"/>
    </row>
    <row r="169" spans="6:12" ht="15.75" customHeight="1">
      <c r="F169" s="84"/>
      <c r="L169" s="2"/>
    </row>
    <row r="170" spans="6:12" ht="15.75" customHeight="1">
      <c r="F170" s="84"/>
      <c r="L170" s="2"/>
    </row>
    <row r="171" spans="6:12" ht="15.75" customHeight="1">
      <c r="F171" s="84"/>
      <c r="L171" s="2"/>
    </row>
    <row r="172" spans="6:12" ht="15.75" customHeight="1">
      <c r="F172" s="84"/>
      <c r="L172" s="2"/>
    </row>
    <row r="173" spans="6:12" ht="15.75" customHeight="1">
      <c r="F173" s="84"/>
      <c r="L173" s="2"/>
    </row>
    <row r="174" spans="6:12" ht="15.75" customHeight="1">
      <c r="F174" s="84"/>
      <c r="L174" s="2"/>
    </row>
    <row r="175" spans="6:12" ht="15.75" customHeight="1">
      <c r="F175" s="84"/>
      <c r="L175" s="2"/>
    </row>
    <row r="176" spans="6:12" ht="15.75" customHeight="1">
      <c r="F176" s="84"/>
      <c r="L176" s="2"/>
    </row>
    <row r="177" spans="6:12" ht="15.75" customHeight="1">
      <c r="F177" s="84"/>
      <c r="L177" s="2"/>
    </row>
    <row r="178" spans="6:12" ht="15.75" customHeight="1">
      <c r="F178" s="84"/>
      <c r="L178" s="2"/>
    </row>
    <row r="179" spans="6:12" ht="15.75" customHeight="1">
      <c r="F179" s="84"/>
      <c r="L179" s="2"/>
    </row>
    <row r="180" spans="6:12" ht="15.75" customHeight="1">
      <c r="F180" s="84"/>
      <c r="L180" s="2"/>
    </row>
    <row r="181" spans="6:12" ht="15.75" customHeight="1">
      <c r="F181" s="84"/>
      <c r="L181" s="2"/>
    </row>
    <row r="182" spans="6:12" ht="15.75" customHeight="1">
      <c r="F182" s="84"/>
      <c r="L182" s="2"/>
    </row>
    <row r="183" spans="6:12" ht="15.75" customHeight="1">
      <c r="F183" s="84"/>
      <c r="L183" s="2"/>
    </row>
    <row r="184" spans="6:12" ht="15.75" customHeight="1">
      <c r="F184" s="84"/>
      <c r="L184" s="2"/>
    </row>
    <row r="185" spans="6:12" ht="15.75" customHeight="1">
      <c r="F185" s="84"/>
      <c r="L185" s="2"/>
    </row>
    <row r="186" spans="6:12" ht="15.75" customHeight="1">
      <c r="F186" s="84"/>
      <c r="L186" s="2"/>
    </row>
    <row r="187" spans="6:12" ht="15.75" customHeight="1">
      <c r="F187" s="84"/>
      <c r="L187" s="2"/>
    </row>
    <row r="188" spans="6:12" ht="15.75" customHeight="1">
      <c r="F188" s="84"/>
      <c r="L188" s="2"/>
    </row>
    <row r="189" spans="6:12" ht="15.75" customHeight="1">
      <c r="F189" s="84"/>
      <c r="L189" s="2"/>
    </row>
    <row r="190" spans="6:12" ht="15.75" customHeight="1">
      <c r="F190" s="84"/>
      <c r="L190" s="2"/>
    </row>
    <row r="191" spans="6:12" ht="15.75" customHeight="1">
      <c r="F191" s="84"/>
      <c r="L191" s="2"/>
    </row>
    <row r="192" spans="6:12" ht="15.75" customHeight="1">
      <c r="F192" s="84"/>
      <c r="L192" s="2"/>
    </row>
    <row r="193" spans="6:12" ht="15.75" customHeight="1">
      <c r="F193" s="84"/>
      <c r="L193" s="2"/>
    </row>
    <row r="194" spans="6:12" ht="15.75" customHeight="1">
      <c r="F194" s="84"/>
      <c r="L194" s="2"/>
    </row>
    <row r="195" spans="6:12" ht="15.75" customHeight="1">
      <c r="F195" s="84"/>
      <c r="L195" s="2"/>
    </row>
    <row r="196" spans="6:12" ht="15.75" customHeight="1">
      <c r="F196" s="84"/>
      <c r="L196" s="2"/>
    </row>
    <row r="197" spans="6:12" ht="15.75" customHeight="1">
      <c r="F197" s="84"/>
      <c r="L197" s="2"/>
    </row>
    <row r="198" spans="6:12" ht="15.75" customHeight="1">
      <c r="F198" s="84"/>
      <c r="L198" s="2"/>
    </row>
    <row r="199" spans="6:12" ht="15.75" customHeight="1">
      <c r="F199" s="84"/>
      <c r="L199" s="2"/>
    </row>
    <row r="200" spans="6:12" ht="15.75" customHeight="1">
      <c r="F200" s="84"/>
      <c r="L200" s="2"/>
    </row>
    <row r="201" spans="6:12" ht="15.75" customHeight="1">
      <c r="F201" s="84"/>
      <c r="L201" s="2"/>
    </row>
    <row r="202" spans="6:12" ht="15.75" customHeight="1">
      <c r="F202" s="84"/>
      <c r="L202" s="2"/>
    </row>
    <row r="203" spans="6:12" ht="15.75" customHeight="1">
      <c r="F203" s="84"/>
      <c r="L203" s="2"/>
    </row>
    <row r="204" spans="6:12" ht="15.75" customHeight="1">
      <c r="F204" s="84"/>
      <c r="L204" s="2"/>
    </row>
    <row r="205" spans="6:12" ht="15.75" customHeight="1">
      <c r="F205" s="84"/>
      <c r="L205" s="2"/>
    </row>
    <row r="206" spans="6:12" ht="15.75" customHeight="1">
      <c r="F206" s="84"/>
      <c r="L206" s="2"/>
    </row>
    <row r="207" spans="6:12" ht="15.75" customHeight="1">
      <c r="F207" s="84"/>
      <c r="L207" s="2"/>
    </row>
    <row r="208" spans="6:12" ht="15.75" customHeight="1">
      <c r="F208" s="84"/>
      <c r="L208" s="2"/>
    </row>
    <row r="209" spans="6:12" ht="15.75" customHeight="1">
      <c r="F209" s="84"/>
      <c r="L209" s="2"/>
    </row>
    <row r="210" spans="6:12" ht="15.75" customHeight="1">
      <c r="F210" s="84"/>
      <c r="L210" s="2"/>
    </row>
    <row r="211" spans="6:12" ht="15.75" customHeight="1">
      <c r="F211" s="84"/>
      <c r="L211" s="2"/>
    </row>
    <row r="212" spans="6:12" ht="15.75" customHeight="1">
      <c r="F212" s="84"/>
      <c r="L212" s="2"/>
    </row>
    <row r="213" spans="6:12" ht="15.75" customHeight="1">
      <c r="F213" s="84"/>
      <c r="L213" s="2"/>
    </row>
    <row r="214" spans="6:12" ht="15.75" customHeight="1">
      <c r="F214" s="84"/>
      <c r="L214" s="2"/>
    </row>
    <row r="215" spans="6:12" ht="15.75" customHeight="1">
      <c r="F215" s="84"/>
      <c r="L215" s="2"/>
    </row>
    <row r="216" spans="6:12" ht="15.75" customHeight="1">
      <c r="F216" s="84"/>
      <c r="L216" s="2"/>
    </row>
    <row r="217" spans="6:12" ht="15.75" customHeight="1">
      <c r="F217" s="84"/>
      <c r="L217" s="2"/>
    </row>
    <row r="218" spans="6:12" ht="15.75" customHeight="1">
      <c r="F218" s="84"/>
      <c r="L218" s="2"/>
    </row>
    <row r="219" spans="6:12" ht="15.75" customHeight="1">
      <c r="F219" s="84"/>
      <c r="L219" s="2"/>
    </row>
    <row r="220" spans="6:12" ht="15.75" customHeight="1">
      <c r="F220" s="84"/>
      <c r="L220" s="2"/>
    </row>
    <row r="221" spans="6:12" ht="15.75" customHeight="1">
      <c r="F221" s="84"/>
      <c r="L221" s="2"/>
    </row>
    <row r="222" spans="6:12" ht="15.75" customHeight="1">
      <c r="F222" s="84"/>
      <c r="L222" s="2"/>
    </row>
    <row r="223" spans="6:12" ht="15.75" customHeight="1">
      <c r="F223" s="84"/>
      <c r="L223" s="2"/>
    </row>
    <row r="224" spans="6:12" ht="15.75" customHeight="1">
      <c r="F224" s="84"/>
      <c r="L224" s="2"/>
    </row>
    <row r="225" spans="6:12" ht="15.75" customHeight="1">
      <c r="F225" s="84"/>
      <c r="L225" s="2"/>
    </row>
    <row r="226" spans="6:12" ht="15.75" customHeight="1">
      <c r="F226" s="84"/>
      <c r="L226" s="2"/>
    </row>
    <row r="227" spans="6:12" ht="15.75" customHeight="1">
      <c r="F227" s="84"/>
      <c r="L227" s="2"/>
    </row>
    <row r="228" spans="6:12" ht="15.75" customHeight="1">
      <c r="F228" s="84"/>
      <c r="L228" s="2"/>
    </row>
    <row r="229" spans="6:12" ht="15.75" customHeight="1">
      <c r="F229" s="84"/>
      <c r="L229" s="2"/>
    </row>
    <row r="230" spans="6:12" ht="15.75" customHeight="1">
      <c r="F230" s="84"/>
      <c r="L230" s="2"/>
    </row>
    <row r="231" spans="6:12" ht="15.75" customHeight="1">
      <c r="F231" s="84"/>
      <c r="L231" s="2"/>
    </row>
    <row r="232" spans="6:12" ht="15.75" customHeight="1">
      <c r="F232" s="84"/>
      <c r="L232" s="2"/>
    </row>
    <row r="233" spans="6:12" ht="15.75" customHeight="1">
      <c r="F233" s="84"/>
      <c r="L233" s="2"/>
    </row>
    <row r="234" spans="6:12" ht="15.75" customHeight="1">
      <c r="F234" s="84"/>
      <c r="L234" s="2"/>
    </row>
    <row r="235" spans="6:12" ht="15.75" customHeight="1">
      <c r="F235" s="84"/>
      <c r="L235" s="2"/>
    </row>
    <row r="236" spans="6:12" ht="15.75" customHeight="1">
      <c r="F236" s="84"/>
      <c r="L236" s="2"/>
    </row>
    <row r="237" spans="6:12" ht="15.75" customHeight="1">
      <c r="F237" s="84"/>
      <c r="L237" s="2"/>
    </row>
    <row r="238" spans="6:12" ht="15.75" customHeight="1">
      <c r="F238" s="84"/>
      <c r="L238" s="2"/>
    </row>
    <row r="239" spans="6:12" ht="15.75" customHeight="1">
      <c r="F239" s="84"/>
      <c r="L239" s="2"/>
    </row>
    <row r="240" spans="6:12" ht="15.75" customHeight="1">
      <c r="F240" s="84"/>
      <c r="L240" s="2"/>
    </row>
    <row r="241" spans="6:12" ht="15.75" customHeight="1">
      <c r="F241" s="84"/>
      <c r="L241" s="2"/>
    </row>
    <row r="242" spans="6:12" ht="15.75" customHeight="1">
      <c r="F242" s="84"/>
      <c r="L242" s="2"/>
    </row>
    <row r="243" spans="6:12" ht="15.75" customHeight="1">
      <c r="F243" s="84"/>
      <c r="L243" s="2"/>
    </row>
    <row r="244" spans="6:12" ht="15.75" customHeight="1">
      <c r="F244" s="84"/>
      <c r="L244" s="2"/>
    </row>
    <row r="245" spans="6:12" ht="15.75" customHeight="1">
      <c r="F245" s="84"/>
      <c r="L245" s="2"/>
    </row>
    <row r="246" spans="6:12" ht="15.75" customHeight="1">
      <c r="F246" s="84"/>
      <c r="L246" s="2"/>
    </row>
    <row r="247" spans="6:12" ht="15.75" customHeight="1">
      <c r="F247" s="84"/>
      <c r="L247" s="2"/>
    </row>
    <row r="248" spans="6:12" ht="15.75" customHeight="1">
      <c r="F248" s="84"/>
      <c r="L248" s="2"/>
    </row>
    <row r="249" spans="6:12" ht="15.75" customHeight="1">
      <c r="F249" s="84"/>
      <c r="L249" s="2"/>
    </row>
    <row r="250" spans="6:12" ht="15.75" customHeight="1">
      <c r="F250" s="84"/>
      <c r="L250" s="2"/>
    </row>
    <row r="251" spans="6:12" ht="15.75" customHeight="1">
      <c r="F251" s="84"/>
      <c r="L251" s="2"/>
    </row>
    <row r="252" spans="6:12" ht="15.75" customHeight="1">
      <c r="F252" s="84"/>
      <c r="L252" s="2"/>
    </row>
    <row r="253" spans="6:12" ht="15.75" customHeight="1">
      <c r="F253" s="84"/>
      <c r="L253" s="2"/>
    </row>
    <row r="254" spans="6:12" ht="15.75" customHeight="1">
      <c r="F254" s="84"/>
      <c r="L254" s="2"/>
    </row>
    <row r="255" spans="6:12" ht="15.75" customHeight="1">
      <c r="F255" s="84"/>
      <c r="L255" s="2"/>
    </row>
    <row r="256" spans="6:12" ht="15.75" customHeight="1">
      <c r="F256" s="84"/>
      <c r="L256" s="2"/>
    </row>
    <row r="257" spans="6:12" ht="15.75" customHeight="1">
      <c r="F257" s="84"/>
      <c r="L257" s="2"/>
    </row>
    <row r="258" spans="6:12" ht="15.75" customHeight="1">
      <c r="F258" s="84"/>
      <c r="L258" s="2"/>
    </row>
    <row r="259" spans="6:12" ht="15.75" customHeight="1">
      <c r="F259" s="84"/>
      <c r="L259" s="2"/>
    </row>
    <row r="260" spans="6:12" ht="15.75" customHeight="1">
      <c r="F260" s="84"/>
      <c r="L260" s="2"/>
    </row>
    <row r="261" spans="6:12" ht="15.75" customHeight="1">
      <c r="F261" s="84"/>
      <c r="L261" s="2"/>
    </row>
    <row r="262" spans="6:12" ht="15.75" customHeight="1">
      <c r="F262" s="84"/>
      <c r="L262" s="2"/>
    </row>
    <row r="263" spans="6:12" ht="15.75" customHeight="1">
      <c r="F263" s="84"/>
      <c r="L263" s="2"/>
    </row>
    <row r="264" spans="6:12" ht="15.75" customHeight="1">
      <c r="F264" s="84"/>
      <c r="L264" s="2"/>
    </row>
    <row r="265" spans="6:12" ht="15.75" customHeight="1">
      <c r="F265" s="84"/>
      <c r="L265" s="2"/>
    </row>
    <row r="266" spans="6:12" ht="15.75" customHeight="1">
      <c r="F266" s="84"/>
      <c r="L266" s="2"/>
    </row>
    <row r="267" spans="6:12" ht="15.75" customHeight="1">
      <c r="F267" s="84"/>
      <c r="L267" s="2"/>
    </row>
    <row r="268" spans="6:12" ht="15.75" customHeight="1">
      <c r="F268" s="84"/>
      <c r="L268" s="2"/>
    </row>
    <row r="269" spans="6:12" ht="15.75" customHeight="1">
      <c r="F269" s="84"/>
      <c r="L269" s="2"/>
    </row>
    <row r="270" spans="6:12" ht="15.75" customHeight="1">
      <c r="F270" s="84"/>
      <c r="L270" s="2"/>
    </row>
    <row r="271" spans="6:12" ht="15.75" customHeight="1">
      <c r="F271" s="84"/>
      <c r="L271" s="2"/>
    </row>
    <row r="272" spans="6:12" ht="15.75" customHeight="1">
      <c r="F272" s="84"/>
      <c r="L272" s="2"/>
    </row>
    <row r="273" spans="6:12" ht="15.75" customHeight="1">
      <c r="F273" s="84"/>
      <c r="L273" s="2"/>
    </row>
    <row r="274" spans="6:12" ht="15.75" customHeight="1">
      <c r="F274" s="84"/>
      <c r="L274" s="2"/>
    </row>
    <row r="275" spans="6:12" ht="15.75" customHeight="1">
      <c r="F275" s="84"/>
      <c r="L275" s="2"/>
    </row>
    <row r="276" spans="6:12" ht="15.75" customHeight="1">
      <c r="F276" s="84"/>
      <c r="L276" s="2"/>
    </row>
    <row r="277" spans="6:12" ht="15.75" customHeight="1">
      <c r="L277" s="2"/>
    </row>
    <row r="278" spans="6:12" ht="15.75" customHeight="1">
      <c r="L278" s="2"/>
    </row>
    <row r="279" spans="6:12" ht="15.75" customHeight="1">
      <c r="L279" s="2"/>
    </row>
    <row r="280" spans="6:12" ht="15.75" customHeight="1">
      <c r="L280" s="2"/>
    </row>
    <row r="281" spans="6:12" ht="15.75" customHeight="1">
      <c r="L281" s="2"/>
    </row>
    <row r="282" spans="6:12" ht="15.75" customHeight="1">
      <c r="L282" s="2"/>
    </row>
    <row r="283" spans="6:12" ht="15.75" customHeight="1">
      <c r="L283" s="2"/>
    </row>
    <row r="284" spans="6:12" ht="15.75" customHeight="1">
      <c r="L284" s="2"/>
    </row>
    <row r="285" spans="6:12" ht="15.75" customHeight="1">
      <c r="L285" s="2"/>
    </row>
    <row r="286" spans="6:12" ht="15.75" customHeight="1">
      <c r="L286" s="2"/>
    </row>
    <row r="287" spans="6:12" ht="15.75" customHeight="1">
      <c r="L287" s="2"/>
    </row>
    <row r="288" spans="6:12" ht="15.75" customHeight="1">
      <c r="L288" s="2"/>
    </row>
    <row r="289" spans="12:12" ht="15.75" customHeight="1">
      <c r="L289" s="2"/>
    </row>
    <row r="290" spans="12:12" ht="15.75" customHeight="1">
      <c r="L290" s="2"/>
    </row>
    <row r="291" spans="12:12" ht="15.75" customHeight="1">
      <c r="L291" s="2"/>
    </row>
    <row r="292" spans="12:12" ht="15.75" customHeight="1">
      <c r="L292" s="2"/>
    </row>
    <row r="293" spans="12:12" ht="15.75" customHeight="1">
      <c r="L293" s="2"/>
    </row>
    <row r="294" spans="12:12" ht="15.75" customHeight="1">
      <c r="L294" s="2"/>
    </row>
    <row r="295" spans="12:12" ht="15.75" customHeight="1">
      <c r="L295" s="2"/>
    </row>
    <row r="296" spans="12:12" ht="15.75" customHeight="1">
      <c r="L296" s="2"/>
    </row>
    <row r="297" spans="12:12" ht="15.75" customHeight="1">
      <c r="L297" s="2"/>
    </row>
    <row r="298" spans="12:12" ht="15.75" customHeight="1">
      <c r="L298" s="2"/>
    </row>
    <row r="299" spans="12:12" ht="15.75" customHeight="1">
      <c r="L299" s="2"/>
    </row>
    <row r="300" spans="12:12" ht="15.75" customHeight="1">
      <c r="L300" s="2"/>
    </row>
    <row r="301" spans="12:12" ht="15.75" customHeight="1">
      <c r="L301" s="2"/>
    </row>
    <row r="302" spans="12:12" ht="15.75" customHeight="1">
      <c r="L302" s="2"/>
    </row>
    <row r="303" spans="12:12" ht="15.75" customHeight="1">
      <c r="L303" s="2"/>
    </row>
    <row r="304" spans="12:12" ht="15.75" customHeight="1">
      <c r="L304" s="2"/>
    </row>
    <row r="305" spans="12:12" ht="15.75" customHeight="1">
      <c r="L305" s="2"/>
    </row>
    <row r="306" spans="12:12" ht="15.75" customHeight="1">
      <c r="L306" s="2"/>
    </row>
    <row r="307" spans="12:12" ht="15.75" customHeight="1">
      <c r="L307" s="2"/>
    </row>
    <row r="308" spans="12:12" ht="15.75" customHeight="1">
      <c r="L308" s="2"/>
    </row>
    <row r="309" spans="12:12" ht="15.75" customHeight="1">
      <c r="L309" s="2"/>
    </row>
    <row r="310" spans="12:12" ht="15.75" customHeight="1">
      <c r="L310" s="2"/>
    </row>
    <row r="311" spans="12:12" ht="15.75" customHeight="1">
      <c r="L311" s="2"/>
    </row>
    <row r="312" spans="12:12" ht="15.75" customHeight="1">
      <c r="L312" s="2"/>
    </row>
    <row r="313" spans="12:12" ht="15.75" customHeight="1">
      <c r="L313" s="2"/>
    </row>
    <row r="314" spans="12:12" ht="15.75" customHeight="1">
      <c r="L314" s="2"/>
    </row>
    <row r="315" spans="12:12" ht="15.75" customHeight="1">
      <c r="L315" s="2"/>
    </row>
    <row r="316" spans="12:12" ht="15.75" customHeight="1">
      <c r="L316" s="2"/>
    </row>
    <row r="317" spans="12:12" ht="15.75" customHeight="1">
      <c r="L317" s="2"/>
    </row>
    <row r="318" spans="12:12" ht="15.75" customHeight="1">
      <c r="L318" s="2"/>
    </row>
    <row r="319" spans="12:12" ht="15.75" customHeight="1">
      <c r="L319" s="2"/>
    </row>
    <row r="320" spans="12:12" ht="15.75" customHeight="1">
      <c r="L320" s="2"/>
    </row>
    <row r="321" spans="12:12" ht="15.75" customHeight="1">
      <c r="L321" s="2"/>
    </row>
    <row r="322" spans="12:12" ht="15.75" customHeight="1">
      <c r="L322" s="2"/>
    </row>
    <row r="323" spans="12:12" ht="15.75" customHeight="1">
      <c r="L323" s="2"/>
    </row>
    <row r="324" spans="12:12" ht="15.75" customHeight="1">
      <c r="L324" s="2"/>
    </row>
    <row r="325" spans="12:12" ht="15.75" customHeight="1">
      <c r="L325" s="2"/>
    </row>
    <row r="326" spans="12:12" ht="15.75" customHeight="1">
      <c r="L326" s="2"/>
    </row>
    <row r="327" spans="12:12" ht="15.75" customHeight="1">
      <c r="L327" s="2"/>
    </row>
    <row r="328" spans="12:12" ht="15.75" customHeight="1">
      <c r="L328" s="2"/>
    </row>
    <row r="329" spans="12:12" ht="15.75" customHeight="1">
      <c r="L329" s="2"/>
    </row>
    <row r="330" spans="12:12" ht="15.75" customHeight="1">
      <c r="L330" s="2"/>
    </row>
    <row r="331" spans="12:12" ht="15.75" customHeight="1">
      <c r="L331" s="2"/>
    </row>
    <row r="332" spans="12:12" ht="15.75" customHeight="1">
      <c r="L332" s="2"/>
    </row>
    <row r="333" spans="12:12" ht="15.75" customHeight="1">
      <c r="L333" s="2"/>
    </row>
    <row r="334" spans="12:12" ht="15.75" customHeight="1">
      <c r="L334" s="2"/>
    </row>
    <row r="335" spans="12:12" ht="15.75" customHeight="1">
      <c r="L335" s="2"/>
    </row>
    <row r="336" spans="12:12" ht="15.75" customHeight="1">
      <c r="L336" s="2"/>
    </row>
    <row r="337" spans="12:12" ht="15.75" customHeight="1">
      <c r="L337" s="2"/>
    </row>
    <row r="338" spans="12:12" ht="15.75" customHeight="1">
      <c r="L338" s="2"/>
    </row>
    <row r="339" spans="12:12" ht="15.75" customHeight="1">
      <c r="L339" s="2"/>
    </row>
    <row r="340" spans="12:12" ht="15.75" customHeight="1">
      <c r="L340" s="2"/>
    </row>
    <row r="341" spans="12:12" ht="15.75" customHeight="1">
      <c r="L341" s="2"/>
    </row>
    <row r="342" spans="12:12" ht="15.75" customHeight="1">
      <c r="L342" s="2"/>
    </row>
    <row r="343" spans="12:12" ht="15.75" customHeight="1">
      <c r="L343" s="2"/>
    </row>
    <row r="344" spans="12:12" ht="15.75" customHeight="1">
      <c r="L344" s="2"/>
    </row>
    <row r="345" spans="12:12" ht="15.75" customHeight="1">
      <c r="L345" s="2"/>
    </row>
    <row r="346" spans="12:12" ht="15.75" customHeight="1">
      <c r="L346" s="2"/>
    </row>
    <row r="347" spans="12:12" ht="15.75" customHeight="1">
      <c r="L347" s="2"/>
    </row>
    <row r="348" spans="12:12" ht="15.75" customHeight="1">
      <c r="L348" s="2"/>
    </row>
    <row r="349" spans="12:12" ht="15.75" customHeight="1">
      <c r="L349" s="2"/>
    </row>
    <row r="350" spans="12:12" ht="15.75" customHeight="1">
      <c r="L350" s="2"/>
    </row>
    <row r="351" spans="12:12" ht="15.75" customHeight="1">
      <c r="L351" s="2"/>
    </row>
    <row r="352" spans="12:12" ht="15.75" customHeight="1">
      <c r="L352" s="2"/>
    </row>
    <row r="353" spans="12:12" ht="15.75" customHeight="1">
      <c r="L353" s="2"/>
    </row>
    <row r="354" spans="12:12" ht="15.75" customHeight="1">
      <c r="L354" s="2"/>
    </row>
    <row r="355" spans="12:12" ht="15.75" customHeight="1">
      <c r="L355" s="2"/>
    </row>
    <row r="356" spans="12:12" ht="15.75" customHeight="1">
      <c r="L356" s="2"/>
    </row>
    <row r="357" spans="12:12" ht="15.75" customHeight="1">
      <c r="L357" s="2"/>
    </row>
    <row r="358" spans="12:12" ht="15.75" customHeight="1">
      <c r="L358" s="2"/>
    </row>
    <row r="359" spans="12:12" ht="15.75" customHeight="1">
      <c r="L359" s="2"/>
    </row>
    <row r="360" spans="12:12" ht="15.75" customHeight="1">
      <c r="L360" s="2"/>
    </row>
    <row r="361" spans="12:12" ht="15.75" customHeight="1">
      <c r="L361" s="2"/>
    </row>
    <row r="362" spans="12:12" ht="15.75" customHeight="1">
      <c r="L362" s="2"/>
    </row>
    <row r="363" spans="12:12" ht="15.75" customHeight="1">
      <c r="L363" s="2"/>
    </row>
    <row r="364" spans="12:12" ht="15.75" customHeight="1">
      <c r="L364" s="2"/>
    </row>
    <row r="365" spans="12:12" ht="15.75" customHeight="1">
      <c r="L365" s="2"/>
    </row>
    <row r="366" spans="12:12" ht="15.75" customHeight="1">
      <c r="L366" s="2"/>
    </row>
    <row r="367" spans="12:12" ht="15.75" customHeight="1">
      <c r="L367" s="2"/>
    </row>
    <row r="368" spans="12:12" ht="15.75" customHeight="1">
      <c r="L368" s="2"/>
    </row>
    <row r="369" spans="12:12" ht="15.75" customHeight="1">
      <c r="L369" s="2"/>
    </row>
    <row r="370" spans="12:12" ht="15.75" customHeight="1">
      <c r="L370" s="2"/>
    </row>
    <row r="371" spans="12:12" ht="15.75" customHeight="1">
      <c r="L371" s="2"/>
    </row>
    <row r="372" spans="12:12" ht="15.75" customHeight="1">
      <c r="L372" s="2"/>
    </row>
    <row r="373" spans="12:12" ht="15.75" customHeight="1">
      <c r="L373" s="2"/>
    </row>
    <row r="374" spans="12:12" ht="15.75" customHeight="1">
      <c r="L374" s="2"/>
    </row>
    <row r="375" spans="12:12" ht="15.75" customHeight="1">
      <c r="L375" s="2"/>
    </row>
    <row r="376" spans="12:12" ht="15.75" customHeight="1">
      <c r="L376" s="2"/>
    </row>
    <row r="377" spans="12:12" ht="15.75" customHeight="1">
      <c r="L377" s="2"/>
    </row>
    <row r="378" spans="12:12" ht="15.75" customHeight="1">
      <c r="L378" s="2"/>
    </row>
    <row r="379" spans="12:12" ht="15.75" customHeight="1">
      <c r="L379" s="2"/>
    </row>
    <row r="380" spans="12:12" ht="15.75" customHeight="1">
      <c r="L380" s="2"/>
    </row>
    <row r="381" spans="12:12" ht="15.75" customHeight="1">
      <c r="L381" s="2"/>
    </row>
    <row r="382" spans="12:12" ht="15.75" customHeight="1">
      <c r="L382" s="2"/>
    </row>
    <row r="383" spans="12:12" ht="15.75" customHeight="1">
      <c r="L383" s="2"/>
    </row>
    <row r="384" spans="12:12" ht="15.75" customHeight="1">
      <c r="L384" s="2"/>
    </row>
    <row r="385" spans="12:12" ht="15.75" customHeight="1">
      <c r="L385" s="2"/>
    </row>
    <row r="386" spans="12:12" ht="15.75" customHeight="1">
      <c r="L386" s="2"/>
    </row>
    <row r="387" spans="12:12" ht="15.75" customHeight="1">
      <c r="L387" s="2"/>
    </row>
    <row r="388" spans="12:12" ht="15.75" customHeight="1">
      <c r="L388" s="2"/>
    </row>
    <row r="389" spans="12:12" ht="15.75" customHeight="1">
      <c r="L389" s="2"/>
    </row>
    <row r="390" spans="12:12" ht="15.75" customHeight="1">
      <c r="L390" s="2"/>
    </row>
    <row r="391" spans="12:12" ht="15.75" customHeight="1">
      <c r="L391" s="2"/>
    </row>
    <row r="392" spans="12:12" ht="15.75" customHeight="1">
      <c r="L392" s="2"/>
    </row>
    <row r="393" spans="12:12" ht="15.75" customHeight="1">
      <c r="L393" s="2"/>
    </row>
    <row r="394" spans="12:12" ht="15.75" customHeight="1">
      <c r="L394" s="2"/>
    </row>
    <row r="395" spans="12:12" ht="15.75" customHeight="1">
      <c r="L395" s="2"/>
    </row>
    <row r="396" spans="12:12" ht="15.75" customHeight="1">
      <c r="L396" s="2"/>
    </row>
    <row r="397" spans="12:12" ht="15.75" customHeight="1">
      <c r="L397" s="2"/>
    </row>
    <row r="398" spans="12:12" ht="15.75" customHeight="1">
      <c r="L398" s="2"/>
    </row>
    <row r="399" spans="12:12" ht="15.75" customHeight="1">
      <c r="L399" s="2"/>
    </row>
    <row r="400" spans="12:12" ht="15.75" customHeight="1">
      <c r="L400" s="2"/>
    </row>
    <row r="401" spans="12:12" ht="15.75" customHeight="1">
      <c r="L401" s="2"/>
    </row>
    <row r="402" spans="12:12" ht="15.75" customHeight="1">
      <c r="L402" s="2"/>
    </row>
    <row r="403" spans="12:12" ht="15.75" customHeight="1">
      <c r="L403" s="2"/>
    </row>
    <row r="404" spans="12:12" ht="15.75" customHeight="1">
      <c r="L404" s="2"/>
    </row>
    <row r="405" spans="12:12" ht="15.75" customHeight="1">
      <c r="L405" s="2"/>
    </row>
    <row r="406" spans="12:12" ht="15.75" customHeight="1">
      <c r="L406" s="2"/>
    </row>
    <row r="407" spans="12:12" ht="15.75" customHeight="1">
      <c r="L407" s="2"/>
    </row>
    <row r="408" spans="12:12" ht="15.75" customHeight="1">
      <c r="L408" s="2"/>
    </row>
    <row r="409" spans="12:12" ht="15.75" customHeight="1">
      <c r="L409" s="2"/>
    </row>
    <row r="410" spans="12:12" ht="15.75" customHeight="1">
      <c r="L410" s="2"/>
    </row>
    <row r="411" spans="12:12" ht="15.75" customHeight="1">
      <c r="L411" s="2"/>
    </row>
    <row r="412" spans="12:12" ht="15.75" customHeight="1">
      <c r="L412" s="2"/>
    </row>
    <row r="413" spans="12:12" ht="15.75" customHeight="1">
      <c r="L413" s="2"/>
    </row>
    <row r="414" spans="12:12" ht="15.75" customHeight="1">
      <c r="L414" s="2"/>
    </row>
    <row r="415" spans="12:12" ht="15.75" customHeight="1">
      <c r="L415" s="2"/>
    </row>
    <row r="416" spans="12:12" ht="15.75" customHeight="1">
      <c r="L416" s="2"/>
    </row>
    <row r="417" spans="12:12" ht="15.75" customHeight="1">
      <c r="L417" s="2"/>
    </row>
    <row r="418" spans="12:12" ht="15.75" customHeight="1">
      <c r="L418" s="2"/>
    </row>
    <row r="419" spans="12:12" ht="15.75" customHeight="1">
      <c r="L419" s="2"/>
    </row>
    <row r="420" spans="12:12" ht="15.75" customHeight="1">
      <c r="L420" s="2"/>
    </row>
    <row r="421" spans="12:12" ht="15.75" customHeight="1">
      <c r="L421" s="2"/>
    </row>
    <row r="422" spans="12:12" ht="15.75" customHeight="1">
      <c r="L422" s="2"/>
    </row>
    <row r="423" spans="12:12" ht="15.75" customHeight="1">
      <c r="L423" s="2"/>
    </row>
    <row r="424" spans="12:12" ht="15.75" customHeight="1">
      <c r="L424" s="2"/>
    </row>
    <row r="425" spans="12:12" ht="15.75" customHeight="1">
      <c r="L425" s="2"/>
    </row>
    <row r="426" spans="12:12" ht="15.75" customHeight="1">
      <c r="L426" s="2"/>
    </row>
    <row r="427" spans="12:12" ht="15.75" customHeight="1">
      <c r="L427" s="2"/>
    </row>
    <row r="428" spans="12:12" ht="15.75" customHeight="1">
      <c r="L428" s="2"/>
    </row>
    <row r="429" spans="12:12" ht="15.75" customHeight="1">
      <c r="L429" s="2"/>
    </row>
    <row r="430" spans="12:12" ht="15.75" customHeight="1">
      <c r="L430" s="2"/>
    </row>
    <row r="431" spans="12:12" ht="15.75" customHeight="1">
      <c r="L431" s="2"/>
    </row>
    <row r="432" spans="12:12" ht="15.75" customHeight="1">
      <c r="L432" s="2"/>
    </row>
    <row r="433" spans="12:12" ht="15.75" customHeight="1">
      <c r="L433" s="2"/>
    </row>
    <row r="434" spans="12:12" ht="15.75" customHeight="1">
      <c r="L434" s="2"/>
    </row>
    <row r="435" spans="12:12" ht="15.75" customHeight="1">
      <c r="L435" s="2"/>
    </row>
    <row r="436" spans="12:12" ht="15.75" customHeight="1">
      <c r="L436" s="2"/>
    </row>
    <row r="437" spans="12:12" ht="15.75" customHeight="1">
      <c r="L437" s="2"/>
    </row>
    <row r="438" spans="12:12" ht="15.75" customHeight="1">
      <c r="L438" s="2"/>
    </row>
    <row r="439" spans="12:12" ht="15.75" customHeight="1">
      <c r="L439" s="2"/>
    </row>
    <row r="440" spans="12:12" ht="15.75" customHeight="1">
      <c r="L440" s="2"/>
    </row>
    <row r="441" spans="12:12" ht="15.75" customHeight="1">
      <c r="L441" s="2"/>
    </row>
    <row r="442" spans="12:12" ht="15.75" customHeight="1">
      <c r="L442" s="2"/>
    </row>
    <row r="443" spans="12:12" ht="15.75" customHeight="1">
      <c r="L443" s="2"/>
    </row>
    <row r="444" spans="12:12" ht="15.75" customHeight="1">
      <c r="L444" s="2"/>
    </row>
    <row r="445" spans="12:12" ht="15.75" customHeight="1">
      <c r="L445" s="2"/>
    </row>
    <row r="446" spans="12:12" ht="15.75" customHeight="1">
      <c r="L446" s="2"/>
    </row>
    <row r="447" spans="12:12" ht="15.75" customHeight="1">
      <c r="L447" s="2"/>
    </row>
    <row r="448" spans="12:12" ht="15.75" customHeight="1">
      <c r="L448" s="2"/>
    </row>
    <row r="449" spans="12:12" ht="15.75" customHeight="1">
      <c r="L449" s="2"/>
    </row>
    <row r="450" spans="12:12" ht="15.75" customHeight="1">
      <c r="L450" s="2"/>
    </row>
    <row r="451" spans="12:12" ht="15.75" customHeight="1">
      <c r="L451" s="2"/>
    </row>
    <row r="452" spans="12:12" ht="15.75" customHeight="1">
      <c r="L452" s="2"/>
    </row>
    <row r="453" spans="12:12" ht="15.75" customHeight="1">
      <c r="L453" s="2"/>
    </row>
    <row r="454" spans="12:12" ht="15.75" customHeight="1">
      <c r="L454" s="2"/>
    </row>
    <row r="455" spans="12:12" ht="15.75" customHeight="1">
      <c r="L455" s="2"/>
    </row>
    <row r="456" spans="12:12" ht="15.75" customHeight="1">
      <c r="L456" s="2"/>
    </row>
    <row r="457" spans="12:12" ht="15.75" customHeight="1">
      <c r="L457" s="2"/>
    </row>
    <row r="458" spans="12:12" ht="15.75" customHeight="1">
      <c r="L458" s="2"/>
    </row>
    <row r="459" spans="12:12" ht="15.75" customHeight="1">
      <c r="L459" s="2"/>
    </row>
    <row r="460" spans="12:12" ht="15.75" customHeight="1">
      <c r="L460" s="2"/>
    </row>
    <row r="461" spans="12:12" ht="15.75" customHeight="1">
      <c r="L461" s="2"/>
    </row>
    <row r="462" spans="12:12" ht="15.75" customHeight="1">
      <c r="L462" s="2"/>
    </row>
    <row r="463" spans="12:12" ht="15.75" customHeight="1">
      <c r="L463" s="2"/>
    </row>
    <row r="464" spans="12:12" ht="15.75" customHeight="1">
      <c r="L464" s="2"/>
    </row>
    <row r="465" spans="12:12" ht="15.75" customHeight="1">
      <c r="L465" s="2"/>
    </row>
    <row r="466" spans="12:12" ht="15.75" customHeight="1">
      <c r="L466" s="2"/>
    </row>
    <row r="467" spans="12:12" ht="15.75" customHeight="1">
      <c r="L467" s="2"/>
    </row>
    <row r="468" spans="12:12" ht="15.75" customHeight="1">
      <c r="L468" s="2"/>
    </row>
    <row r="469" spans="12:12" ht="15.75" customHeight="1">
      <c r="L469" s="2"/>
    </row>
    <row r="470" spans="12:12" ht="15.75" customHeight="1">
      <c r="L470" s="2"/>
    </row>
    <row r="471" spans="12:12" ht="15.75" customHeight="1">
      <c r="L471" s="2"/>
    </row>
    <row r="472" spans="12:12" ht="15.75" customHeight="1">
      <c r="L472" s="2"/>
    </row>
    <row r="473" spans="12:12" ht="15.75" customHeight="1">
      <c r="L473" s="2"/>
    </row>
    <row r="474" spans="12:12" ht="15.75" customHeight="1">
      <c r="L474" s="2"/>
    </row>
    <row r="475" spans="12:12" ht="15.75" customHeight="1">
      <c r="L475" s="2"/>
    </row>
    <row r="476" spans="12:12" ht="15.75" customHeight="1">
      <c r="L476" s="2"/>
    </row>
    <row r="477" spans="12:12" ht="15.75" customHeight="1">
      <c r="L477" s="2"/>
    </row>
    <row r="478" spans="12:12" ht="15.75" customHeight="1">
      <c r="L478" s="2"/>
    </row>
    <row r="479" spans="12:12" ht="15.75" customHeight="1">
      <c r="L479" s="2"/>
    </row>
    <row r="480" spans="12:12" ht="15.75" customHeight="1">
      <c r="L480" s="2"/>
    </row>
    <row r="481" spans="12:12" ht="15.75" customHeight="1">
      <c r="L481" s="2"/>
    </row>
    <row r="482" spans="12:12" ht="15.75" customHeight="1">
      <c r="L482" s="2"/>
    </row>
    <row r="483" spans="12:12" ht="15.75" customHeight="1">
      <c r="L483" s="2"/>
    </row>
    <row r="484" spans="12:12" ht="15.75" customHeight="1">
      <c r="L484" s="2"/>
    </row>
    <row r="485" spans="12:12" ht="15.75" customHeight="1">
      <c r="L485" s="2"/>
    </row>
    <row r="486" spans="12:12" ht="15.75" customHeight="1">
      <c r="L486" s="2"/>
    </row>
    <row r="487" spans="12:12" ht="15.75" customHeight="1">
      <c r="L487" s="2"/>
    </row>
    <row r="488" spans="12:12" ht="15.75" customHeight="1">
      <c r="L488" s="2"/>
    </row>
    <row r="489" spans="12:12" ht="15.75" customHeight="1">
      <c r="L489" s="2"/>
    </row>
    <row r="490" spans="12:12" ht="15.75" customHeight="1">
      <c r="L490" s="2"/>
    </row>
    <row r="491" spans="12:12" ht="15.75" customHeight="1">
      <c r="L491" s="2"/>
    </row>
    <row r="492" spans="12:12" ht="15.75" customHeight="1">
      <c r="L492" s="2"/>
    </row>
    <row r="493" spans="12:12" ht="15.75" customHeight="1">
      <c r="L493" s="2"/>
    </row>
    <row r="494" spans="12:12" ht="15.75" customHeight="1">
      <c r="L494" s="2"/>
    </row>
    <row r="495" spans="12:12" ht="15.75" customHeight="1">
      <c r="L495" s="2"/>
    </row>
    <row r="496" spans="12:12" ht="15.75" customHeight="1">
      <c r="L496" s="2"/>
    </row>
    <row r="497" spans="12:12" ht="15.75" customHeight="1">
      <c r="L497" s="2"/>
    </row>
    <row r="498" spans="12:12" ht="15.75" customHeight="1">
      <c r="L498" s="2"/>
    </row>
    <row r="499" spans="12:12" ht="15.75" customHeight="1">
      <c r="L499" s="2"/>
    </row>
    <row r="500" spans="12:12" ht="15.75" customHeight="1">
      <c r="L500" s="2"/>
    </row>
    <row r="501" spans="12:12" ht="15.75" customHeight="1">
      <c r="L501" s="2"/>
    </row>
    <row r="502" spans="12:12" ht="15.75" customHeight="1">
      <c r="L502" s="2"/>
    </row>
    <row r="503" spans="12:12" ht="15.75" customHeight="1">
      <c r="L503" s="2"/>
    </row>
    <row r="504" spans="12:12" ht="15.75" customHeight="1">
      <c r="L504" s="2"/>
    </row>
    <row r="505" spans="12:12" ht="15.75" customHeight="1">
      <c r="L505" s="2"/>
    </row>
    <row r="506" spans="12:12" ht="15.75" customHeight="1">
      <c r="L506" s="2"/>
    </row>
    <row r="507" spans="12:12" ht="15.75" customHeight="1">
      <c r="L507" s="2"/>
    </row>
    <row r="508" spans="12:12" ht="15.75" customHeight="1">
      <c r="L508" s="2"/>
    </row>
    <row r="509" spans="12:12" ht="15.75" customHeight="1">
      <c r="L509" s="2"/>
    </row>
    <row r="510" spans="12:12" ht="15.75" customHeight="1">
      <c r="L510" s="2"/>
    </row>
    <row r="511" spans="12:12" ht="15.75" customHeight="1">
      <c r="L511" s="2"/>
    </row>
    <row r="512" spans="12:12" ht="15.75" customHeight="1">
      <c r="L512" s="2"/>
    </row>
    <row r="513" spans="12:12" ht="15.75" customHeight="1">
      <c r="L513" s="2"/>
    </row>
    <row r="514" spans="12:12" ht="15.75" customHeight="1">
      <c r="L514" s="2"/>
    </row>
    <row r="515" spans="12:12" ht="15.75" customHeight="1">
      <c r="L515" s="2"/>
    </row>
    <row r="516" spans="12:12" ht="15.75" customHeight="1">
      <c r="L516" s="2"/>
    </row>
    <row r="517" spans="12:12" ht="15.75" customHeight="1">
      <c r="L517" s="2"/>
    </row>
    <row r="518" spans="12:12" ht="15.75" customHeight="1">
      <c r="L518" s="2"/>
    </row>
    <row r="519" spans="12:12" ht="15.75" customHeight="1">
      <c r="L519" s="2"/>
    </row>
    <row r="520" spans="12:12" ht="15.75" customHeight="1">
      <c r="L520" s="2"/>
    </row>
    <row r="521" spans="12:12" ht="15.75" customHeight="1">
      <c r="L521" s="2"/>
    </row>
    <row r="522" spans="12:12" ht="15.75" customHeight="1">
      <c r="L522" s="2"/>
    </row>
    <row r="523" spans="12:12" ht="15.75" customHeight="1">
      <c r="L523" s="2"/>
    </row>
    <row r="524" spans="12:12" ht="15.75" customHeight="1">
      <c r="L524" s="2"/>
    </row>
    <row r="525" spans="12:12" ht="15.75" customHeight="1">
      <c r="L525" s="2"/>
    </row>
    <row r="526" spans="12:12" ht="15.75" customHeight="1">
      <c r="L526" s="2"/>
    </row>
    <row r="527" spans="12:12" ht="15.75" customHeight="1">
      <c r="L527" s="2"/>
    </row>
    <row r="528" spans="12:12" ht="15.75" customHeight="1">
      <c r="L528" s="2"/>
    </row>
    <row r="529" spans="12:12" ht="15.75" customHeight="1">
      <c r="L529" s="2"/>
    </row>
    <row r="530" spans="12:12" ht="15.75" customHeight="1">
      <c r="L530" s="2"/>
    </row>
    <row r="531" spans="12:12" ht="15.75" customHeight="1">
      <c r="L531" s="2"/>
    </row>
    <row r="532" spans="12:12" ht="15.75" customHeight="1">
      <c r="L532" s="2"/>
    </row>
    <row r="533" spans="12:12" ht="15.75" customHeight="1">
      <c r="L533" s="2"/>
    </row>
    <row r="534" spans="12:12" ht="15.75" customHeight="1">
      <c r="L534" s="2"/>
    </row>
    <row r="535" spans="12:12" ht="15.75" customHeight="1">
      <c r="L535" s="2"/>
    </row>
    <row r="536" spans="12:12" ht="15.75" customHeight="1">
      <c r="L536" s="2"/>
    </row>
    <row r="537" spans="12:12" ht="15.75" customHeight="1">
      <c r="L537" s="2"/>
    </row>
    <row r="538" spans="12:12" ht="15.75" customHeight="1">
      <c r="L538" s="2"/>
    </row>
    <row r="539" spans="12:12" ht="15.75" customHeight="1">
      <c r="L539" s="2"/>
    </row>
    <row r="540" spans="12:12" ht="15.75" customHeight="1">
      <c r="L540" s="2"/>
    </row>
    <row r="541" spans="12:12" ht="15.75" customHeight="1">
      <c r="L541" s="2"/>
    </row>
    <row r="542" spans="12:12" ht="15.75" customHeight="1">
      <c r="L542" s="2"/>
    </row>
    <row r="543" spans="12:12" ht="15.75" customHeight="1">
      <c r="L543" s="2"/>
    </row>
    <row r="544" spans="12:12" ht="15.75" customHeight="1">
      <c r="L544" s="2"/>
    </row>
    <row r="545" spans="12:12" ht="15.75" customHeight="1">
      <c r="L545" s="2"/>
    </row>
    <row r="546" spans="12:12" ht="15.75" customHeight="1">
      <c r="L546" s="2"/>
    </row>
    <row r="547" spans="12:12" ht="15.75" customHeight="1">
      <c r="L547" s="2"/>
    </row>
    <row r="548" spans="12:12" ht="15.75" customHeight="1">
      <c r="L548" s="2"/>
    </row>
    <row r="549" spans="12:12" ht="15.75" customHeight="1">
      <c r="L549" s="2"/>
    </row>
    <row r="550" spans="12:12" ht="15.75" customHeight="1">
      <c r="L550" s="2"/>
    </row>
    <row r="551" spans="12:12" ht="15.75" customHeight="1">
      <c r="L551" s="2"/>
    </row>
    <row r="552" spans="12:12" ht="15.75" customHeight="1">
      <c r="L552" s="2"/>
    </row>
    <row r="553" spans="12:12" ht="15.75" customHeight="1">
      <c r="L553" s="2"/>
    </row>
    <row r="554" spans="12:12" ht="15.75" customHeight="1">
      <c r="L554" s="2"/>
    </row>
    <row r="555" spans="12:12" ht="15.75" customHeight="1">
      <c r="L555" s="2"/>
    </row>
    <row r="556" spans="12:12" ht="15.75" customHeight="1">
      <c r="L556" s="2"/>
    </row>
    <row r="557" spans="12:12" ht="15.75" customHeight="1">
      <c r="L557" s="2"/>
    </row>
    <row r="558" spans="12:12" ht="15.75" customHeight="1">
      <c r="L558" s="2"/>
    </row>
    <row r="559" spans="12:12" ht="15.75" customHeight="1">
      <c r="L559" s="2"/>
    </row>
    <row r="560" spans="12:12" ht="15.75" customHeight="1">
      <c r="L560" s="2"/>
    </row>
    <row r="561" spans="12:12" ht="15.75" customHeight="1">
      <c r="L561" s="2"/>
    </row>
    <row r="562" spans="12:12" ht="15.75" customHeight="1">
      <c r="L562" s="2"/>
    </row>
    <row r="563" spans="12:12" ht="15.75" customHeight="1">
      <c r="L563" s="2"/>
    </row>
    <row r="564" spans="12:12" ht="15.75" customHeight="1">
      <c r="L564" s="2"/>
    </row>
    <row r="565" spans="12:12" ht="15.75" customHeight="1">
      <c r="L565" s="2"/>
    </row>
    <row r="566" spans="12:12" ht="15.75" customHeight="1">
      <c r="L566" s="2"/>
    </row>
    <row r="567" spans="12:12" ht="15.75" customHeight="1">
      <c r="L567" s="2"/>
    </row>
    <row r="568" spans="12:12" ht="15.75" customHeight="1">
      <c r="L568" s="2"/>
    </row>
    <row r="569" spans="12:12" ht="15.75" customHeight="1">
      <c r="L569" s="2"/>
    </row>
    <row r="570" spans="12:12" ht="15.75" customHeight="1">
      <c r="L570" s="2"/>
    </row>
    <row r="571" spans="12:12" ht="15.75" customHeight="1">
      <c r="L571" s="2"/>
    </row>
    <row r="572" spans="12:12" ht="15.75" customHeight="1">
      <c r="L572" s="2"/>
    </row>
    <row r="573" spans="12:12" ht="15.75" customHeight="1">
      <c r="L573" s="2"/>
    </row>
    <row r="574" spans="12:12" ht="15.75" customHeight="1">
      <c r="L574" s="2"/>
    </row>
    <row r="575" spans="12:12" ht="15.75" customHeight="1">
      <c r="L575" s="2"/>
    </row>
    <row r="576" spans="12:12" ht="15.75" customHeight="1">
      <c r="L576" s="2"/>
    </row>
    <row r="577" spans="12:12" ht="15.75" customHeight="1">
      <c r="L577" s="2"/>
    </row>
    <row r="578" spans="12:12" ht="15.75" customHeight="1">
      <c r="L578" s="2"/>
    </row>
    <row r="579" spans="12:12" ht="15.75" customHeight="1">
      <c r="L579" s="2"/>
    </row>
    <row r="580" spans="12:12" ht="15.75" customHeight="1">
      <c r="L580" s="2"/>
    </row>
    <row r="581" spans="12:12" ht="15.75" customHeight="1">
      <c r="L581" s="2"/>
    </row>
    <row r="582" spans="12:12" ht="15.75" customHeight="1">
      <c r="L582" s="2"/>
    </row>
    <row r="583" spans="12:12" ht="15.75" customHeight="1">
      <c r="L583" s="2"/>
    </row>
    <row r="584" spans="12:12" ht="15.75" customHeight="1">
      <c r="L584" s="2"/>
    </row>
    <row r="585" spans="12:12" ht="15.75" customHeight="1">
      <c r="L585" s="2"/>
    </row>
    <row r="586" spans="12:12" ht="15.75" customHeight="1">
      <c r="L586" s="2"/>
    </row>
    <row r="587" spans="12:12" ht="15.75" customHeight="1">
      <c r="L587" s="2"/>
    </row>
    <row r="588" spans="12:12" ht="15.75" customHeight="1">
      <c r="L588" s="2"/>
    </row>
    <row r="589" spans="12:12" ht="15.75" customHeight="1">
      <c r="L589" s="2"/>
    </row>
    <row r="590" spans="12:12" ht="15.75" customHeight="1">
      <c r="L590" s="2"/>
    </row>
    <row r="591" spans="12:12" ht="15.75" customHeight="1">
      <c r="L591" s="2"/>
    </row>
    <row r="592" spans="12:12" ht="15.75" customHeight="1">
      <c r="L592" s="2"/>
    </row>
    <row r="593" spans="12:12" ht="15.75" customHeight="1">
      <c r="L593" s="2"/>
    </row>
    <row r="594" spans="12:12" ht="15.75" customHeight="1">
      <c r="L594" s="2"/>
    </row>
    <row r="595" spans="12:12" ht="15.75" customHeight="1">
      <c r="L595" s="2"/>
    </row>
    <row r="596" spans="12:12" ht="15.75" customHeight="1">
      <c r="L596" s="2"/>
    </row>
    <row r="597" spans="12:12" ht="15.75" customHeight="1">
      <c r="L597" s="2"/>
    </row>
    <row r="598" spans="12:12" ht="15.75" customHeight="1">
      <c r="L598" s="2"/>
    </row>
    <row r="599" spans="12:12" ht="15.75" customHeight="1">
      <c r="L599" s="2"/>
    </row>
    <row r="600" spans="12:12" ht="15.75" customHeight="1">
      <c r="L600" s="2"/>
    </row>
    <row r="601" spans="12:12" ht="15.75" customHeight="1">
      <c r="L601" s="2"/>
    </row>
    <row r="602" spans="12:12" ht="15.75" customHeight="1">
      <c r="L602" s="2"/>
    </row>
    <row r="603" spans="12:12" ht="15.75" customHeight="1">
      <c r="L603" s="2"/>
    </row>
    <row r="604" spans="12:12" ht="15.75" customHeight="1">
      <c r="L604" s="2"/>
    </row>
    <row r="605" spans="12:12" ht="15.75" customHeight="1">
      <c r="L605" s="2"/>
    </row>
    <row r="606" spans="12:12" ht="15.75" customHeight="1">
      <c r="L606" s="2"/>
    </row>
    <row r="607" spans="12:12" ht="15.75" customHeight="1">
      <c r="L607" s="2"/>
    </row>
    <row r="608" spans="12:12" ht="15.75" customHeight="1">
      <c r="L608" s="2"/>
    </row>
    <row r="609" spans="12:12" ht="15.75" customHeight="1">
      <c r="L609" s="2"/>
    </row>
    <row r="610" spans="12:12" ht="15.75" customHeight="1">
      <c r="L610" s="2"/>
    </row>
    <row r="611" spans="12:12" ht="15.75" customHeight="1">
      <c r="L611" s="2"/>
    </row>
    <row r="612" spans="12:12" ht="15.75" customHeight="1">
      <c r="L612" s="2"/>
    </row>
    <row r="613" spans="12:12" ht="15.75" customHeight="1">
      <c r="L613" s="2"/>
    </row>
    <row r="614" spans="12:12" ht="15.75" customHeight="1">
      <c r="L614" s="2"/>
    </row>
    <row r="615" spans="12:12" ht="15.75" customHeight="1">
      <c r="L615" s="2"/>
    </row>
    <row r="616" spans="12:12" ht="15.75" customHeight="1">
      <c r="L616" s="2"/>
    </row>
    <row r="617" spans="12:12" ht="15.75" customHeight="1">
      <c r="L617" s="2"/>
    </row>
    <row r="618" spans="12:12" ht="15.75" customHeight="1">
      <c r="L618" s="2"/>
    </row>
    <row r="619" spans="12:12" ht="15.75" customHeight="1">
      <c r="L619" s="2"/>
    </row>
    <row r="620" spans="12:12" ht="15.75" customHeight="1">
      <c r="L620" s="2"/>
    </row>
    <row r="621" spans="12:12" ht="15.75" customHeight="1">
      <c r="L621" s="2"/>
    </row>
    <row r="622" spans="12:12" ht="15.75" customHeight="1">
      <c r="L622" s="2"/>
    </row>
    <row r="623" spans="12:12" ht="15.75" customHeight="1">
      <c r="L623" s="2"/>
    </row>
    <row r="624" spans="12:12" ht="15.75" customHeight="1">
      <c r="L624" s="2"/>
    </row>
    <row r="625" spans="12:12" ht="15.75" customHeight="1">
      <c r="L625" s="2"/>
    </row>
    <row r="626" spans="12:12" ht="15.75" customHeight="1">
      <c r="L626" s="2"/>
    </row>
    <row r="627" spans="12:12" ht="15.75" customHeight="1">
      <c r="L627" s="2"/>
    </row>
    <row r="628" spans="12:12" ht="15.75" customHeight="1">
      <c r="L628" s="2"/>
    </row>
    <row r="629" spans="12:12" ht="15.75" customHeight="1">
      <c r="L629" s="2"/>
    </row>
    <row r="630" spans="12:12" ht="15.75" customHeight="1">
      <c r="L630" s="2"/>
    </row>
    <row r="631" spans="12:12" ht="15.75" customHeight="1">
      <c r="L631" s="2"/>
    </row>
    <row r="632" spans="12:12" ht="15.75" customHeight="1">
      <c r="L632" s="2"/>
    </row>
    <row r="633" spans="12:12" ht="15.75" customHeight="1">
      <c r="L633" s="2"/>
    </row>
    <row r="634" spans="12:12" ht="15.75" customHeight="1">
      <c r="L634" s="2"/>
    </row>
    <row r="635" spans="12:12" ht="15.75" customHeight="1">
      <c r="L635" s="2"/>
    </row>
    <row r="636" spans="12:12" ht="15.75" customHeight="1">
      <c r="L636" s="2"/>
    </row>
    <row r="637" spans="12:12" ht="15.75" customHeight="1">
      <c r="L637" s="2"/>
    </row>
    <row r="638" spans="12:12" ht="15.75" customHeight="1">
      <c r="L638" s="2"/>
    </row>
    <row r="639" spans="12:12" ht="15.75" customHeight="1">
      <c r="L639" s="2"/>
    </row>
    <row r="640" spans="12:12" ht="15.75" customHeight="1">
      <c r="L640" s="2"/>
    </row>
    <row r="641" spans="12:12" ht="15.75" customHeight="1">
      <c r="L641" s="2"/>
    </row>
    <row r="642" spans="12:12" ht="15.75" customHeight="1">
      <c r="L642" s="2"/>
    </row>
    <row r="643" spans="12:12" ht="15.75" customHeight="1">
      <c r="L643" s="2"/>
    </row>
    <row r="644" spans="12:12" ht="15.75" customHeight="1">
      <c r="L644" s="2"/>
    </row>
    <row r="645" spans="12:12" ht="15.75" customHeight="1">
      <c r="L645" s="2"/>
    </row>
    <row r="646" spans="12:12" ht="15.75" customHeight="1">
      <c r="L646" s="2"/>
    </row>
    <row r="647" spans="12:12" ht="15.75" customHeight="1">
      <c r="L647" s="2"/>
    </row>
    <row r="648" spans="12:12" ht="15.75" customHeight="1">
      <c r="L648" s="2"/>
    </row>
    <row r="649" spans="12:12" ht="15.75" customHeight="1">
      <c r="L649" s="2"/>
    </row>
    <row r="650" spans="12:12" ht="15.75" customHeight="1">
      <c r="L650" s="2"/>
    </row>
    <row r="651" spans="12:12" ht="15.75" customHeight="1">
      <c r="L651" s="2"/>
    </row>
    <row r="652" spans="12:12" ht="15.75" customHeight="1">
      <c r="L652" s="2"/>
    </row>
    <row r="653" spans="12:12" ht="15.75" customHeight="1">
      <c r="L653" s="2"/>
    </row>
    <row r="654" spans="12:12" ht="15.75" customHeight="1">
      <c r="L654" s="2"/>
    </row>
    <row r="655" spans="12:12" ht="15.75" customHeight="1">
      <c r="L655" s="2"/>
    </row>
    <row r="656" spans="12:12" ht="15.75" customHeight="1">
      <c r="L656" s="2"/>
    </row>
    <row r="657" spans="12:12" ht="15.75" customHeight="1">
      <c r="L657" s="2"/>
    </row>
    <row r="658" spans="12:12" ht="15.75" customHeight="1">
      <c r="L658" s="2"/>
    </row>
    <row r="659" spans="12:12" ht="15.75" customHeight="1">
      <c r="L659" s="2"/>
    </row>
    <row r="660" spans="12:12" ht="15.75" customHeight="1">
      <c r="L660" s="2"/>
    </row>
    <row r="661" spans="12:12" ht="15.75" customHeight="1">
      <c r="L661" s="2"/>
    </row>
    <row r="662" spans="12:12" ht="15.75" customHeight="1">
      <c r="L662" s="2"/>
    </row>
    <row r="663" spans="12:12" ht="15.75" customHeight="1">
      <c r="L663" s="2"/>
    </row>
    <row r="664" spans="12:12" ht="15.75" customHeight="1">
      <c r="L664" s="2"/>
    </row>
    <row r="665" spans="12:12" ht="15.75" customHeight="1">
      <c r="L665" s="2"/>
    </row>
    <row r="666" spans="12:12" ht="15.75" customHeight="1">
      <c r="L666" s="2"/>
    </row>
    <row r="667" spans="12:12" ht="15.75" customHeight="1">
      <c r="L667" s="2"/>
    </row>
    <row r="668" spans="12:12" ht="15.75" customHeight="1">
      <c r="L668" s="2"/>
    </row>
    <row r="669" spans="12:12" ht="15.75" customHeight="1">
      <c r="L669" s="2"/>
    </row>
    <row r="670" spans="12:12" ht="15.75" customHeight="1">
      <c r="L670" s="2"/>
    </row>
    <row r="671" spans="12:12" ht="15.75" customHeight="1">
      <c r="L671" s="2"/>
    </row>
    <row r="672" spans="12:12" ht="15.75" customHeight="1">
      <c r="L672" s="2"/>
    </row>
    <row r="673" spans="12:12" ht="15.75" customHeight="1">
      <c r="L673" s="2"/>
    </row>
    <row r="674" spans="12:12" ht="15.75" customHeight="1">
      <c r="L674" s="2"/>
    </row>
    <row r="675" spans="12:12" ht="15.75" customHeight="1">
      <c r="L675" s="2"/>
    </row>
    <row r="676" spans="12:12" ht="15.75" customHeight="1">
      <c r="L676" s="2"/>
    </row>
    <row r="677" spans="12:12" ht="15.75" customHeight="1">
      <c r="L677" s="2"/>
    </row>
    <row r="678" spans="12:12" ht="15.75" customHeight="1">
      <c r="L678" s="2"/>
    </row>
    <row r="679" spans="12:12" ht="15.75" customHeight="1">
      <c r="L679" s="2"/>
    </row>
    <row r="680" spans="12:12" ht="15.75" customHeight="1">
      <c r="L680" s="2"/>
    </row>
    <row r="681" spans="12:12" ht="15.75" customHeight="1">
      <c r="L681" s="2"/>
    </row>
    <row r="682" spans="12:12" ht="15.75" customHeight="1">
      <c r="L682" s="2"/>
    </row>
    <row r="683" spans="12:12" ht="15.75" customHeight="1">
      <c r="L683" s="2"/>
    </row>
    <row r="684" spans="12:12" ht="15.75" customHeight="1">
      <c r="L684" s="2"/>
    </row>
    <row r="685" spans="12:12" ht="15.75" customHeight="1">
      <c r="L685" s="2"/>
    </row>
    <row r="686" spans="12:12" ht="15.75" customHeight="1">
      <c r="L686" s="2"/>
    </row>
    <row r="687" spans="12:12" ht="15.75" customHeight="1">
      <c r="L687" s="2"/>
    </row>
    <row r="688" spans="12:12" ht="15.75" customHeight="1">
      <c r="L688" s="2"/>
    </row>
    <row r="689" spans="12:12" ht="15.75" customHeight="1">
      <c r="L689" s="2"/>
    </row>
    <row r="690" spans="12:12" ht="15.75" customHeight="1">
      <c r="L690" s="2"/>
    </row>
    <row r="691" spans="12:12" ht="15.75" customHeight="1">
      <c r="L691" s="2"/>
    </row>
    <row r="692" spans="12:12" ht="15.75" customHeight="1">
      <c r="L692" s="2"/>
    </row>
    <row r="693" spans="12:12" ht="15.75" customHeight="1">
      <c r="L693" s="2"/>
    </row>
    <row r="694" spans="12:12" ht="15.75" customHeight="1">
      <c r="L694" s="2"/>
    </row>
    <row r="695" spans="12:12" ht="15.75" customHeight="1">
      <c r="L695" s="2"/>
    </row>
    <row r="696" spans="12:12" ht="15.75" customHeight="1">
      <c r="L696" s="2"/>
    </row>
    <row r="697" spans="12:12" ht="15.75" customHeight="1">
      <c r="L697" s="2"/>
    </row>
    <row r="698" spans="12:12" ht="15.75" customHeight="1">
      <c r="L698" s="2"/>
    </row>
    <row r="699" spans="12:12" ht="15.75" customHeight="1">
      <c r="L699" s="2"/>
    </row>
    <row r="700" spans="12:12" ht="15.75" customHeight="1">
      <c r="L700" s="2"/>
    </row>
    <row r="701" spans="12:12" ht="15.75" customHeight="1">
      <c r="L701" s="2"/>
    </row>
    <row r="702" spans="12:12" ht="15.75" customHeight="1">
      <c r="L702" s="2"/>
    </row>
    <row r="703" spans="12:12" ht="15.75" customHeight="1">
      <c r="L703" s="2"/>
    </row>
    <row r="704" spans="12:12" ht="15.75" customHeight="1">
      <c r="L704" s="2"/>
    </row>
    <row r="705" spans="12:12" ht="15.75" customHeight="1">
      <c r="L705" s="2"/>
    </row>
    <row r="706" spans="12:12" ht="15.75" customHeight="1">
      <c r="L706" s="2"/>
    </row>
    <row r="707" spans="12:12" ht="15.75" customHeight="1">
      <c r="L707" s="2"/>
    </row>
    <row r="708" spans="12:12" ht="15.75" customHeight="1">
      <c r="L708" s="2"/>
    </row>
    <row r="709" spans="12:12" ht="15.75" customHeight="1">
      <c r="L709" s="2"/>
    </row>
    <row r="710" spans="12:12" ht="15.75" customHeight="1">
      <c r="L710" s="2"/>
    </row>
    <row r="711" spans="12:12" ht="15.75" customHeight="1">
      <c r="L711" s="2"/>
    </row>
    <row r="712" spans="12:12" ht="15.75" customHeight="1">
      <c r="L712" s="2"/>
    </row>
    <row r="713" spans="12:12" ht="15.75" customHeight="1">
      <c r="L713" s="2"/>
    </row>
    <row r="714" spans="12:12" ht="15.75" customHeight="1">
      <c r="L714" s="2"/>
    </row>
    <row r="715" spans="12:12" ht="15.75" customHeight="1">
      <c r="L715" s="2"/>
    </row>
    <row r="716" spans="12:12" ht="15.75" customHeight="1">
      <c r="L716" s="2"/>
    </row>
    <row r="717" spans="12:12" ht="15.75" customHeight="1">
      <c r="L717" s="2"/>
    </row>
    <row r="718" spans="12:12" ht="15.75" customHeight="1">
      <c r="L718" s="2"/>
    </row>
    <row r="719" spans="12:12" ht="15.75" customHeight="1">
      <c r="L719" s="2"/>
    </row>
    <row r="720" spans="12:12" ht="15.75" customHeight="1">
      <c r="L720" s="2"/>
    </row>
    <row r="721" spans="12:12" ht="15.75" customHeight="1">
      <c r="L721" s="2"/>
    </row>
    <row r="722" spans="12:12" ht="15.75" customHeight="1">
      <c r="L722" s="2"/>
    </row>
    <row r="723" spans="12:12" ht="15.75" customHeight="1">
      <c r="L723" s="2"/>
    </row>
    <row r="724" spans="12:12" ht="15.75" customHeight="1">
      <c r="L724" s="2"/>
    </row>
    <row r="725" spans="12:12" ht="15.75" customHeight="1">
      <c r="L725" s="2"/>
    </row>
    <row r="726" spans="12:12" ht="15.75" customHeight="1">
      <c r="L726" s="2"/>
    </row>
    <row r="727" spans="12:12" ht="15.75" customHeight="1">
      <c r="L727" s="2"/>
    </row>
    <row r="728" spans="12:12" ht="15.75" customHeight="1">
      <c r="L728" s="2"/>
    </row>
    <row r="729" spans="12:12" ht="15.75" customHeight="1">
      <c r="L729" s="2"/>
    </row>
    <row r="730" spans="12:12" ht="15.75" customHeight="1">
      <c r="L730" s="2"/>
    </row>
    <row r="731" spans="12:12" ht="15.75" customHeight="1">
      <c r="L731" s="2"/>
    </row>
    <row r="732" spans="12:12" ht="15.75" customHeight="1">
      <c r="L732" s="2"/>
    </row>
    <row r="733" spans="12:12" ht="15.75" customHeight="1">
      <c r="L733" s="2"/>
    </row>
    <row r="734" spans="12:12" ht="15.75" customHeight="1">
      <c r="L734" s="2"/>
    </row>
    <row r="735" spans="12:12" ht="15.75" customHeight="1">
      <c r="L735" s="2"/>
    </row>
    <row r="736" spans="12:12" ht="15.75" customHeight="1">
      <c r="L736" s="2"/>
    </row>
    <row r="737" spans="12:12" ht="15.75" customHeight="1">
      <c r="L737" s="2"/>
    </row>
    <row r="738" spans="12:12" ht="15.75" customHeight="1">
      <c r="L738" s="2"/>
    </row>
    <row r="739" spans="12:12" ht="15.75" customHeight="1">
      <c r="L739" s="2"/>
    </row>
    <row r="740" spans="12:12" ht="15.75" customHeight="1">
      <c r="L740" s="2"/>
    </row>
    <row r="741" spans="12:12" ht="15.75" customHeight="1">
      <c r="L741" s="2"/>
    </row>
    <row r="742" spans="12:12" ht="15.75" customHeight="1">
      <c r="L742" s="2"/>
    </row>
    <row r="743" spans="12:12" ht="15.75" customHeight="1">
      <c r="L743" s="2"/>
    </row>
    <row r="744" spans="12:12" ht="15.75" customHeight="1">
      <c r="L744" s="2"/>
    </row>
    <row r="745" spans="12:12" ht="15.75" customHeight="1">
      <c r="L745" s="2"/>
    </row>
    <row r="746" spans="12:12" ht="15.75" customHeight="1">
      <c r="L746" s="2"/>
    </row>
    <row r="747" spans="12:12" ht="15.75" customHeight="1">
      <c r="L747" s="2"/>
    </row>
    <row r="748" spans="12:12" ht="15.75" customHeight="1">
      <c r="L748" s="2"/>
    </row>
    <row r="749" spans="12:12" ht="15.75" customHeight="1">
      <c r="L749" s="2"/>
    </row>
    <row r="750" spans="12:12" ht="15.75" customHeight="1">
      <c r="L750" s="2"/>
    </row>
    <row r="751" spans="12:12" ht="15.75" customHeight="1">
      <c r="L751" s="2"/>
    </row>
    <row r="752" spans="12:12" ht="15.75" customHeight="1">
      <c r="L752" s="2"/>
    </row>
    <row r="753" spans="12:12" ht="15.75" customHeight="1">
      <c r="L753" s="2"/>
    </row>
    <row r="754" spans="12:12" ht="15.75" customHeight="1">
      <c r="L754" s="2"/>
    </row>
    <row r="755" spans="12:12" ht="15.75" customHeight="1">
      <c r="L755" s="2"/>
    </row>
    <row r="756" spans="12:12" ht="15.75" customHeight="1">
      <c r="L756" s="2"/>
    </row>
    <row r="757" spans="12:12" ht="15.75" customHeight="1">
      <c r="L757" s="2"/>
    </row>
    <row r="758" spans="12:12" ht="15.75" customHeight="1">
      <c r="L758" s="2"/>
    </row>
    <row r="759" spans="12:12" ht="15.75" customHeight="1">
      <c r="L759" s="2"/>
    </row>
    <row r="760" spans="12:12" ht="15.75" customHeight="1">
      <c r="L760" s="2"/>
    </row>
    <row r="761" spans="12:12" ht="15.75" customHeight="1">
      <c r="L761" s="2"/>
    </row>
    <row r="762" spans="12:12" ht="15.75" customHeight="1">
      <c r="L762" s="2"/>
    </row>
    <row r="763" spans="12:12" ht="15.75" customHeight="1">
      <c r="L763" s="2"/>
    </row>
    <row r="764" spans="12:12" ht="15.75" customHeight="1">
      <c r="L764" s="2"/>
    </row>
    <row r="765" spans="12:12" ht="15.75" customHeight="1">
      <c r="L765" s="2"/>
    </row>
    <row r="766" spans="12:12" ht="15.75" customHeight="1">
      <c r="L766" s="2"/>
    </row>
    <row r="767" spans="12:12" ht="15.75" customHeight="1">
      <c r="L767" s="2"/>
    </row>
    <row r="768" spans="12:12" ht="15.75" customHeight="1">
      <c r="L768" s="2"/>
    </row>
    <row r="769" spans="12:12" ht="15.75" customHeight="1">
      <c r="L769" s="2"/>
    </row>
    <row r="770" spans="12:12" ht="15.75" customHeight="1">
      <c r="L770" s="2"/>
    </row>
    <row r="771" spans="12:12" ht="15.75" customHeight="1">
      <c r="L771" s="2"/>
    </row>
    <row r="772" spans="12:12" ht="15.75" customHeight="1">
      <c r="L772" s="2"/>
    </row>
    <row r="773" spans="12:12" ht="15.75" customHeight="1">
      <c r="L773" s="2"/>
    </row>
    <row r="774" spans="12:12" ht="15.75" customHeight="1">
      <c r="L774" s="2"/>
    </row>
    <row r="775" spans="12:12" ht="15.75" customHeight="1">
      <c r="L775" s="2"/>
    </row>
    <row r="776" spans="12:12" ht="15.75" customHeight="1">
      <c r="L776" s="2"/>
    </row>
    <row r="777" spans="12:12" ht="15.75" customHeight="1">
      <c r="L777" s="2"/>
    </row>
    <row r="778" spans="12:12" ht="15.75" customHeight="1">
      <c r="L778" s="2"/>
    </row>
    <row r="779" spans="12:12" ht="15.75" customHeight="1">
      <c r="L779" s="2"/>
    </row>
    <row r="780" spans="12:12" ht="15.75" customHeight="1">
      <c r="L780" s="2"/>
    </row>
    <row r="781" spans="12:12" ht="15.75" customHeight="1">
      <c r="L781" s="2"/>
    </row>
    <row r="782" spans="12:12" ht="15.75" customHeight="1">
      <c r="L782" s="2"/>
    </row>
    <row r="783" spans="12:12" ht="15.75" customHeight="1">
      <c r="L783" s="2"/>
    </row>
    <row r="784" spans="12:12" ht="15.75" customHeight="1">
      <c r="L784" s="2"/>
    </row>
    <row r="785" spans="12:12" ht="15.75" customHeight="1">
      <c r="L785" s="2"/>
    </row>
    <row r="786" spans="12:12" ht="15.75" customHeight="1">
      <c r="L786" s="2"/>
    </row>
    <row r="787" spans="12:12" ht="15.75" customHeight="1">
      <c r="L787" s="2"/>
    </row>
    <row r="788" spans="12:12" ht="15.75" customHeight="1">
      <c r="L788" s="2"/>
    </row>
    <row r="789" spans="12:12" ht="15.75" customHeight="1">
      <c r="L789" s="2"/>
    </row>
    <row r="790" spans="12:12" ht="15.75" customHeight="1">
      <c r="L790" s="2"/>
    </row>
    <row r="791" spans="12:12" ht="15.75" customHeight="1">
      <c r="L791" s="2"/>
    </row>
    <row r="792" spans="12:12" ht="15.75" customHeight="1">
      <c r="L792" s="2"/>
    </row>
    <row r="793" spans="12:12" ht="15.75" customHeight="1">
      <c r="L793" s="2"/>
    </row>
    <row r="794" spans="12:12" ht="15.75" customHeight="1">
      <c r="L794" s="2"/>
    </row>
    <row r="795" spans="12:12" ht="15.75" customHeight="1">
      <c r="L795" s="2"/>
    </row>
    <row r="796" spans="12:12" ht="15.75" customHeight="1">
      <c r="L796" s="2"/>
    </row>
    <row r="797" spans="12:12" ht="15.75" customHeight="1">
      <c r="L797" s="2"/>
    </row>
    <row r="798" spans="12:12" ht="15.75" customHeight="1">
      <c r="L798" s="2"/>
    </row>
    <row r="799" spans="12:12" ht="15.75" customHeight="1">
      <c r="L799" s="2"/>
    </row>
    <row r="800" spans="12:12" ht="15.75" customHeight="1">
      <c r="L800" s="2"/>
    </row>
    <row r="801" spans="12:12" ht="15.75" customHeight="1">
      <c r="L801" s="2"/>
    </row>
    <row r="802" spans="12:12" ht="15.75" customHeight="1">
      <c r="L802" s="2"/>
    </row>
    <row r="803" spans="12:12" ht="15.75" customHeight="1">
      <c r="L803" s="2"/>
    </row>
    <row r="804" spans="12:12" ht="15.75" customHeight="1">
      <c r="L804" s="2"/>
    </row>
    <row r="805" spans="12:12" ht="15.75" customHeight="1">
      <c r="L805" s="2"/>
    </row>
    <row r="806" spans="12:12" ht="15.75" customHeight="1">
      <c r="L806" s="2"/>
    </row>
    <row r="807" spans="12:12" ht="15.75" customHeight="1">
      <c r="L807" s="2"/>
    </row>
    <row r="808" spans="12:12" ht="15.75" customHeight="1">
      <c r="L808" s="2"/>
    </row>
    <row r="809" spans="12:12" ht="15.75" customHeight="1">
      <c r="L809" s="2"/>
    </row>
    <row r="810" spans="12:12" ht="15.75" customHeight="1">
      <c r="L810" s="2"/>
    </row>
    <row r="811" spans="12:12" ht="15.75" customHeight="1">
      <c r="L811" s="2"/>
    </row>
    <row r="812" spans="12:12" ht="15.75" customHeight="1">
      <c r="L812" s="2"/>
    </row>
    <row r="813" spans="12:12" ht="15.75" customHeight="1">
      <c r="L813" s="2"/>
    </row>
    <row r="814" spans="12:12" ht="15.75" customHeight="1">
      <c r="L814" s="2"/>
    </row>
    <row r="815" spans="12:12" ht="15.75" customHeight="1">
      <c r="L815" s="2"/>
    </row>
    <row r="816" spans="12:12" ht="15.75" customHeight="1">
      <c r="L816" s="2"/>
    </row>
    <row r="817" spans="12:12" ht="15.75" customHeight="1">
      <c r="L817" s="2"/>
    </row>
    <row r="818" spans="12:12" ht="15.75" customHeight="1">
      <c r="L818" s="2"/>
    </row>
    <row r="819" spans="12:12" ht="15.75" customHeight="1">
      <c r="L819" s="2"/>
    </row>
    <row r="820" spans="12:12" ht="15.75" customHeight="1">
      <c r="L820" s="2"/>
    </row>
    <row r="821" spans="12:12" ht="15.75" customHeight="1">
      <c r="L821" s="2"/>
    </row>
    <row r="822" spans="12:12" ht="15.75" customHeight="1">
      <c r="L822" s="2"/>
    </row>
    <row r="823" spans="12:12" ht="15.75" customHeight="1">
      <c r="L823" s="2"/>
    </row>
    <row r="824" spans="12:12" ht="15.75" customHeight="1">
      <c r="L824" s="2"/>
    </row>
    <row r="825" spans="12:12" ht="15.75" customHeight="1">
      <c r="L825" s="2"/>
    </row>
    <row r="826" spans="12:12" ht="15.75" customHeight="1">
      <c r="L826" s="2"/>
    </row>
    <row r="827" spans="12:12" ht="15.75" customHeight="1">
      <c r="L827" s="2"/>
    </row>
    <row r="828" spans="12:12" ht="15.75" customHeight="1">
      <c r="L828" s="2"/>
    </row>
    <row r="829" spans="12:12" ht="15.75" customHeight="1">
      <c r="L829" s="2"/>
    </row>
    <row r="830" spans="12:12" ht="15.75" customHeight="1">
      <c r="L830" s="2"/>
    </row>
    <row r="831" spans="12:12" ht="15.75" customHeight="1">
      <c r="L831" s="2"/>
    </row>
    <row r="832" spans="12:12" ht="15.75" customHeight="1">
      <c r="L832" s="2"/>
    </row>
    <row r="833" spans="12:12" ht="15.75" customHeight="1">
      <c r="L833" s="2"/>
    </row>
    <row r="834" spans="12:12" ht="15.75" customHeight="1">
      <c r="L834" s="2"/>
    </row>
    <row r="835" spans="12:12" ht="15.75" customHeight="1">
      <c r="L835" s="2"/>
    </row>
    <row r="836" spans="12:12" ht="15.75" customHeight="1">
      <c r="L836" s="2"/>
    </row>
    <row r="837" spans="12:12" ht="15.75" customHeight="1">
      <c r="L837" s="2"/>
    </row>
    <row r="838" spans="12:12" ht="15.75" customHeight="1">
      <c r="L838" s="2"/>
    </row>
    <row r="839" spans="12:12" ht="15.75" customHeight="1">
      <c r="L839" s="2"/>
    </row>
    <row r="840" spans="12:12" ht="15.75" customHeight="1">
      <c r="L840" s="2"/>
    </row>
    <row r="841" spans="12:12" ht="15.75" customHeight="1">
      <c r="L841" s="2"/>
    </row>
    <row r="842" spans="12:12" ht="15.75" customHeight="1">
      <c r="L842" s="2"/>
    </row>
    <row r="843" spans="12:12" ht="15.75" customHeight="1">
      <c r="L843" s="2"/>
    </row>
    <row r="844" spans="12:12" ht="15.75" customHeight="1">
      <c r="L844" s="2"/>
    </row>
    <row r="845" spans="12:12" ht="15.75" customHeight="1">
      <c r="L845" s="2"/>
    </row>
    <row r="846" spans="12:12" ht="15.75" customHeight="1">
      <c r="L846" s="2"/>
    </row>
    <row r="847" spans="12:12" ht="15.75" customHeight="1">
      <c r="L847" s="2"/>
    </row>
    <row r="848" spans="12:12" ht="15.75" customHeight="1">
      <c r="L848" s="2"/>
    </row>
    <row r="849" spans="12:12" ht="15.75" customHeight="1">
      <c r="L849" s="2"/>
    </row>
    <row r="850" spans="12:12" ht="15.75" customHeight="1">
      <c r="L850" s="2"/>
    </row>
    <row r="851" spans="12:12" ht="15.75" customHeight="1">
      <c r="L851" s="2"/>
    </row>
    <row r="852" spans="12:12" ht="15.75" customHeight="1">
      <c r="L852" s="2"/>
    </row>
    <row r="853" spans="12:12" ht="15.75" customHeight="1">
      <c r="L853" s="2"/>
    </row>
    <row r="854" spans="12:12" ht="15.75" customHeight="1">
      <c r="L854" s="2"/>
    </row>
    <row r="855" spans="12:12" ht="15.75" customHeight="1">
      <c r="L855" s="2"/>
    </row>
    <row r="856" spans="12:12" ht="15.75" customHeight="1">
      <c r="L856" s="2"/>
    </row>
    <row r="857" spans="12:12" ht="15.75" customHeight="1">
      <c r="L857" s="2"/>
    </row>
    <row r="858" spans="12:12" ht="15.75" customHeight="1">
      <c r="L858" s="2"/>
    </row>
    <row r="859" spans="12:12" ht="15.75" customHeight="1">
      <c r="L859" s="2"/>
    </row>
    <row r="860" spans="12:12" ht="15.75" customHeight="1">
      <c r="L860" s="2"/>
    </row>
    <row r="861" spans="12:12" ht="15.75" customHeight="1">
      <c r="L861" s="2"/>
    </row>
    <row r="862" spans="12:12" ht="15.75" customHeight="1">
      <c r="L862" s="2"/>
    </row>
    <row r="863" spans="12:12" ht="15.75" customHeight="1">
      <c r="L863" s="2"/>
    </row>
    <row r="864" spans="12:12" ht="15.75" customHeight="1">
      <c r="L864" s="2"/>
    </row>
    <row r="865" spans="12:12" ht="15.75" customHeight="1">
      <c r="L865" s="2"/>
    </row>
    <row r="866" spans="12:12" ht="15.75" customHeight="1">
      <c r="L866" s="2"/>
    </row>
    <row r="867" spans="12:12" ht="15.75" customHeight="1">
      <c r="L867" s="2"/>
    </row>
    <row r="868" spans="12:12" ht="15.75" customHeight="1">
      <c r="L868" s="2"/>
    </row>
    <row r="869" spans="12:12" ht="15.75" customHeight="1">
      <c r="L869" s="2"/>
    </row>
    <row r="870" spans="12:12" ht="15.75" customHeight="1">
      <c r="L870" s="2"/>
    </row>
    <row r="871" spans="12:12" ht="15.75" customHeight="1">
      <c r="L871" s="2"/>
    </row>
    <row r="872" spans="12:12" ht="15.75" customHeight="1">
      <c r="L872" s="2"/>
    </row>
    <row r="873" spans="12:12" ht="15.75" customHeight="1">
      <c r="L873" s="2"/>
    </row>
    <row r="874" spans="12:12" ht="15.75" customHeight="1">
      <c r="L874" s="2"/>
    </row>
    <row r="875" spans="12:12" ht="15.75" customHeight="1">
      <c r="L875" s="2"/>
    </row>
    <row r="876" spans="12:12" ht="15.75" customHeight="1">
      <c r="L876" s="2"/>
    </row>
    <row r="877" spans="12:12" ht="15.75" customHeight="1">
      <c r="L877" s="2"/>
    </row>
    <row r="878" spans="12:12" ht="15.75" customHeight="1">
      <c r="L878" s="2"/>
    </row>
    <row r="879" spans="12:12" ht="15.75" customHeight="1">
      <c r="L879" s="2"/>
    </row>
    <row r="880" spans="12:12" ht="15.75" customHeight="1">
      <c r="L880" s="2"/>
    </row>
    <row r="881" spans="12:12" ht="15.75" customHeight="1">
      <c r="L881" s="2"/>
    </row>
    <row r="882" spans="12:12" ht="15.75" customHeight="1">
      <c r="L882" s="2"/>
    </row>
    <row r="883" spans="12:12" ht="15.75" customHeight="1">
      <c r="L883" s="2"/>
    </row>
    <row r="884" spans="12:12" ht="15.75" customHeight="1">
      <c r="L884" s="2"/>
    </row>
    <row r="885" spans="12:12" ht="15.75" customHeight="1">
      <c r="L885" s="2"/>
    </row>
    <row r="886" spans="12:12" ht="15.75" customHeight="1">
      <c r="L886" s="2"/>
    </row>
    <row r="887" spans="12:12" ht="15.75" customHeight="1">
      <c r="L887" s="2"/>
    </row>
    <row r="888" spans="12:12" ht="15.75" customHeight="1">
      <c r="L888" s="2"/>
    </row>
    <row r="889" spans="12:12" ht="15.75" customHeight="1">
      <c r="L889" s="2"/>
    </row>
    <row r="890" spans="12:12" ht="15.75" customHeight="1">
      <c r="L890" s="2"/>
    </row>
    <row r="891" spans="12:12" ht="15.75" customHeight="1">
      <c r="L891" s="2"/>
    </row>
    <row r="892" spans="12:12" ht="15.75" customHeight="1">
      <c r="L892" s="2"/>
    </row>
    <row r="893" spans="12:12" ht="15.75" customHeight="1">
      <c r="L893" s="2"/>
    </row>
    <row r="894" spans="12:12" ht="15.75" customHeight="1">
      <c r="L894" s="2"/>
    </row>
    <row r="895" spans="12:12" ht="15.75" customHeight="1">
      <c r="L895" s="2"/>
    </row>
    <row r="896" spans="12:12" ht="15.75" customHeight="1">
      <c r="L896" s="2"/>
    </row>
    <row r="897" spans="12:12" ht="15.75" customHeight="1">
      <c r="L897" s="2"/>
    </row>
    <row r="898" spans="12:12" ht="15.75" customHeight="1">
      <c r="L898" s="2"/>
    </row>
    <row r="899" spans="12:12" ht="15.75" customHeight="1">
      <c r="L899" s="2"/>
    </row>
    <row r="900" spans="12:12" ht="15.75" customHeight="1">
      <c r="L900" s="2"/>
    </row>
    <row r="901" spans="12:12" ht="15.75" customHeight="1">
      <c r="L901" s="2"/>
    </row>
    <row r="902" spans="12:12" ht="15.75" customHeight="1">
      <c r="L902" s="2"/>
    </row>
    <row r="903" spans="12:12" ht="15.75" customHeight="1">
      <c r="L903" s="2"/>
    </row>
    <row r="904" spans="12:12" ht="15.75" customHeight="1">
      <c r="L904" s="2"/>
    </row>
    <row r="905" spans="12:12" ht="15.75" customHeight="1">
      <c r="L905" s="2"/>
    </row>
    <row r="906" spans="12:12" ht="15.75" customHeight="1">
      <c r="L906" s="2"/>
    </row>
    <row r="907" spans="12:12" ht="15.75" customHeight="1">
      <c r="L907" s="2"/>
    </row>
    <row r="908" spans="12:12" ht="15.75" customHeight="1">
      <c r="L908" s="2"/>
    </row>
    <row r="909" spans="12:12" ht="15.75" customHeight="1">
      <c r="L909" s="2"/>
    </row>
    <row r="910" spans="12:12" ht="15.75" customHeight="1">
      <c r="L910" s="2"/>
    </row>
    <row r="911" spans="12:12" ht="15.75" customHeight="1">
      <c r="L911" s="2"/>
    </row>
    <row r="912" spans="12:12" ht="15.75" customHeight="1">
      <c r="L912" s="2"/>
    </row>
    <row r="913" spans="12:12" ht="15.75" customHeight="1">
      <c r="L913" s="2"/>
    </row>
    <row r="914" spans="12:12" ht="15.75" customHeight="1">
      <c r="L914" s="2"/>
    </row>
    <row r="915" spans="12:12" ht="15.75" customHeight="1">
      <c r="L915" s="2"/>
    </row>
    <row r="916" spans="12:12" ht="15.75" customHeight="1">
      <c r="L916" s="2"/>
    </row>
    <row r="917" spans="12:12" ht="15.75" customHeight="1">
      <c r="L917" s="2"/>
    </row>
    <row r="918" spans="12:12" ht="15.75" customHeight="1">
      <c r="L918" s="2"/>
    </row>
    <row r="919" spans="12:12" ht="15.75" customHeight="1">
      <c r="L919" s="2"/>
    </row>
    <row r="920" spans="12:12" ht="15.75" customHeight="1">
      <c r="L920" s="2"/>
    </row>
    <row r="921" spans="12:12" ht="15.75" customHeight="1">
      <c r="L921" s="2"/>
    </row>
    <row r="922" spans="12:12" ht="15.75" customHeight="1">
      <c r="L922" s="2"/>
    </row>
    <row r="923" spans="12:12" ht="15.75" customHeight="1">
      <c r="L923" s="2"/>
    </row>
    <row r="924" spans="12:12" ht="15.75" customHeight="1">
      <c r="L924" s="2"/>
    </row>
    <row r="925" spans="12:12" ht="15.75" customHeight="1">
      <c r="L925" s="2"/>
    </row>
    <row r="926" spans="12:12" ht="15.75" customHeight="1">
      <c r="L926" s="2"/>
    </row>
    <row r="927" spans="12:12" ht="15.75" customHeight="1">
      <c r="L927" s="2"/>
    </row>
    <row r="928" spans="12:12" ht="15.75" customHeight="1">
      <c r="L928" s="2"/>
    </row>
    <row r="929" spans="12:12" ht="15.75" customHeight="1">
      <c r="L929" s="2"/>
    </row>
    <row r="930" spans="12:12" ht="15.75" customHeight="1">
      <c r="L930" s="2"/>
    </row>
    <row r="931" spans="12:12" ht="15.75" customHeight="1">
      <c r="L931" s="2"/>
    </row>
    <row r="932" spans="12:12" ht="15.75" customHeight="1">
      <c r="L932" s="2"/>
    </row>
    <row r="933" spans="12:12" ht="15.75" customHeight="1">
      <c r="L933" s="2"/>
    </row>
    <row r="934" spans="12:12" ht="15.75" customHeight="1">
      <c r="L934" s="2"/>
    </row>
    <row r="935" spans="12:12" ht="15.75" customHeight="1">
      <c r="L935" s="2"/>
    </row>
    <row r="936" spans="12:12" ht="15.75" customHeight="1">
      <c r="L936" s="2"/>
    </row>
    <row r="937" spans="12:12" ht="15.75" customHeight="1">
      <c r="L937" s="2"/>
    </row>
    <row r="938" spans="12:12" ht="15.75" customHeight="1">
      <c r="L938" s="2"/>
    </row>
    <row r="939" spans="12:12" ht="15.75" customHeight="1">
      <c r="L939" s="2"/>
    </row>
    <row r="940" spans="12:12" ht="15.75" customHeight="1">
      <c r="L940" s="2"/>
    </row>
    <row r="941" spans="12:12" ht="15.75" customHeight="1">
      <c r="L941" s="2"/>
    </row>
    <row r="942" spans="12:12" ht="15.75" customHeight="1">
      <c r="L942" s="2"/>
    </row>
    <row r="943" spans="12:12" ht="15.75" customHeight="1">
      <c r="L943" s="2"/>
    </row>
    <row r="944" spans="12:12" ht="15.75" customHeight="1">
      <c r="L944" s="2"/>
    </row>
    <row r="945" spans="12:12" ht="15.75" customHeight="1">
      <c r="L945" s="2"/>
    </row>
    <row r="946" spans="12:12" ht="15.75" customHeight="1">
      <c r="L946" s="2"/>
    </row>
    <row r="947" spans="12:12" ht="15.75" customHeight="1">
      <c r="L947" s="2"/>
    </row>
    <row r="948" spans="12:12" ht="15.75" customHeight="1">
      <c r="L948" s="2"/>
    </row>
    <row r="949" spans="12:12" ht="15.75" customHeight="1">
      <c r="L949" s="2"/>
    </row>
    <row r="950" spans="12:12" ht="15.75" customHeight="1">
      <c r="L950" s="2"/>
    </row>
    <row r="951" spans="12:12" ht="15.75" customHeight="1">
      <c r="L951" s="2"/>
    </row>
    <row r="952" spans="12:12" ht="15.75" customHeight="1">
      <c r="L952" s="2"/>
    </row>
    <row r="953" spans="12:12" ht="15.75" customHeight="1">
      <c r="L953" s="2"/>
    </row>
    <row r="954" spans="12:12" ht="15.75" customHeight="1">
      <c r="L954" s="2"/>
    </row>
    <row r="955" spans="12:12" ht="15.75" customHeight="1">
      <c r="L955" s="2"/>
    </row>
    <row r="956" spans="12:12" ht="15.75" customHeight="1">
      <c r="L956" s="2"/>
    </row>
    <row r="957" spans="12:12" ht="15.75" customHeight="1">
      <c r="L957" s="2"/>
    </row>
    <row r="958" spans="12:12" ht="15.75" customHeight="1">
      <c r="L958" s="2"/>
    </row>
    <row r="959" spans="12:12" ht="15.75" customHeight="1">
      <c r="L959" s="2"/>
    </row>
    <row r="960" spans="12:12" ht="15.75" customHeight="1">
      <c r="L960" s="2"/>
    </row>
    <row r="961" spans="12:12" ht="15.75" customHeight="1">
      <c r="L961" s="2"/>
    </row>
    <row r="962" spans="12:12" ht="15.75" customHeight="1">
      <c r="L962" s="2"/>
    </row>
    <row r="963" spans="12:12" ht="15.75" customHeight="1">
      <c r="L963" s="2"/>
    </row>
    <row r="964" spans="12:12" ht="15.75" customHeight="1">
      <c r="L964" s="2"/>
    </row>
    <row r="965" spans="12:12" ht="15.75" customHeight="1">
      <c r="L965" s="2"/>
    </row>
    <row r="966" spans="12:12" ht="15.75" customHeight="1">
      <c r="L966" s="2"/>
    </row>
    <row r="967" spans="12:12" ht="15.75" customHeight="1">
      <c r="L967" s="2"/>
    </row>
    <row r="968" spans="12:12" ht="15.75" customHeight="1">
      <c r="L968" s="2"/>
    </row>
    <row r="969" spans="12:12" ht="15.75" customHeight="1">
      <c r="L969" s="2"/>
    </row>
    <row r="970" spans="12:12" ht="15.75" customHeight="1">
      <c r="L970" s="2"/>
    </row>
    <row r="971" spans="12:12" ht="15.75" customHeight="1">
      <c r="L971" s="2"/>
    </row>
    <row r="972" spans="12:12" ht="15.75" customHeight="1">
      <c r="L972" s="2"/>
    </row>
    <row r="973" spans="12:12" ht="15.75" customHeight="1">
      <c r="L973" s="2"/>
    </row>
    <row r="974" spans="12:12" ht="15.75" customHeight="1">
      <c r="L974" s="2"/>
    </row>
    <row r="975" spans="12:12" ht="15.75" customHeight="1">
      <c r="L975" s="2"/>
    </row>
    <row r="976" spans="12:12" ht="15.75" customHeight="1">
      <c r="L976" s="2"/>
    </row>
    <row r="977" spans="12:12" ht="15.75" customHeight="1">
      <c r="L977" s="2"/>
    </row>
    <row r="978" spans="12:12" ht="15.75" customHeight="1">
      <c r="L978" s="2"/>
    </row>
    <row r="979" spans="12:12" ht="15.75" customHeight="1">
      <c r="L979" s="2"/>
    </row>
    <row r="980" spans="12:12" ht="15.75" customHeight="1">
      <c r="L980" s="2"/>
    </row>
    <row r="981" spans="12:12" ht="15.75" customHeight="1">
      <c r="L981" s="2"/>
    </row>
    <row r="982" spans="12:12" ht="15.75" customHeight="1">
      <c r="L982" s="2"/>
    </row>
    <row r="983" spans="12:12" ht="15.75" customHeight="1">
      <c r="L983" s="2"/>
    </row>
    <row r="984" spans="12:12" ht="15.75" customHeight="1">
      <c r="L984" s="2"/>
    </row>
    <row r="985" spans="12:12" ht="15.75" customHeight="1">
      <c r="L985" s="2"/>
    </row>
    <row r="986" spans="12:12" ht="15.75" customHeight="1">
      <c r="L986" s="2"/>
    </row>
    <row r="987" spans="12:12" ht="15.75" customHeight="1">
      <c r="L987" s="2"/>
    </row>
    <row r="988" spans="12:12" ht="15.75" customHeight="1">
      <c r="L988" s="2"/>
    </row>
    <row r="989" spans="12:12" ht="15.75" customHeight="1">
      <c r="L989" s="2"/>
    </row>
    <row r="990" spans="12:12" ht="15.75" customHeight="1">
      <c r="L990" s="2"/>
    </row>
    <row r="991" spans="12:12" ht="15.75" customHeight="1">
      <c r="L991" s="2"/>
    </row>
    <row r="992" spans="12:12" ht="15.75" customHeight="1">
      <c r="L992" s="2"/>
    </row>
    <row r="993" spans="12:12" ht="15.75" customHeight="1">
      <c r="L993" s="2"/>
    </row>
    <row r="994" spans="12:12" ht="15.75" customHeight="1">
      <c r="L994" s="2"/>
    </row>
    <row r="995" spans="12:12" ht="15.75" customHeight="1">
      <c r="L995" s="2"/>
    </row>
    <row r="996" spans="12:12" ht="15.75" customHeight="1">
      <c r="L996" s="2"/>
    </row>
    <row r="997" spans="12:12" ht="15.75" customHeight="1">
      <c r="L997" s="2"/>
    </row>
    <row r="998" spans="12:12" ht="15.75" customHeight="1">
      <c r="L998" s="2"/>
    </row>
    <row r="999" spans="12:12" ht="15.75" customHeight="1">
      <c r="L999" s="2"/>
    </row>
    <row r="1000" spans="12:12" ht="15.75" customHeight="1">
      <c r="L1000" s="2"/>
    </row>
    <row r="1001" spans="12:12" ht="15.75" customHeight="1">
      <c r="L1001" s="2"/>
    </row>
    <row r="1002" spans="12:12" ht="15.75" customHeight="1">
      <c r="L1002" s="2"/>
    </row>
    <row r="1003" spans="12:12" ht="15.75" customHeight="1">
      <c r="L1003" s="2"/>
    </row>
  </sheetData>
  <mergeCells count="1">
    <mergeCell ref="M6:S15"/>
  </mergeCells>
  <phoneticPr fontId="20" type="noConversion"/>
  <pageMargins left="0.7" right="0.7" top="0.75" bottom="0.75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Hours</vt:lpstr>
      <vt:lpstr>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2022-01-12T06:52:07Z</dcterms:created>
  <dcterms:modified xsi:type="dcterms:W3CDTF">2022-01-12T06:52:07Z</dcterms:modified>
</cp:coreProperties>
</file>